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c-server\общая\Прайс-лист Контроль\"/>
    </mc:Choice>
  </mc:AlternateContent>
  <xr:revisionPtr revIDLastSave="0" documentId="13_ncr:1_{E9A29507-BA5D-42A1-AFD9-8E08DE7799B1}" xr6:coauthVersionLast="47" xr6:coauthVersionMax="47" xr10:uidLastSave="{00000000-0000-0000-0000-000000000000}"/>
  <bookViews>
    <workbookView xWindow="-120" yWindow="-120" windowWidth="29040" windowHeight="15840" xr2:uid="{D1C68980-8EA0-417E-97DD-879C46DEBDBE}"/>
  </bookViews>
  <sheets>
    <sheet name="HiWatch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HiWatch!$A$1:$T$48</definedName>
    <definedName name="_xlnm._FilterDatabase" hidden="1">#REF!</definedName>
    <definedName name="aaa">#REF!</definedName>
    <definedName name="aas">#REF!</definedName>
    <definedName name="All_Klients">#REF!</definedName>
    <definedName name="All_клиенты">#REF!</definedName>
    <definedName name="asdddfff">#REF!</definedName>
    <definedName name="asdvadsf">#REF!</definedName>
    <definedName name="DHI_HCVR4108HE_S2">#REF!</definedName>
    <definedName name="DSFSDFSD">#REF!</definedName>
    <definedName name="ed">[1]设置!$B:$B</definedName>
    <definedName name="eeeee">#REF!</definedName>
    <definedName name="Excel_BuiltIn__FilterDatabase">#REF!</definedName>
    <definedName name="Excel_BuiltIn_Print_Area">#REF!</definedName>
    <definedName name="fd">[1]设置!$A:$A</definedName>
    <definedName name="fff">#REF!</definedName>
    <definedName name="fjfj" hidden="1">#REF!</definedName>
    <definedName name="gastrdh">#REF!</definedName>
    <definedName name="gkgk" hidden="1">#REF!</definedName>
    <definedName name="lflfl" hidden="1">#REF!</definedName>
    <definedName name="LP_DISC25">#REF!</definedName>
    <definedName name="LP_DISC45">#REF!</definedName>
    <definedName name="oooo">#REF!</definedName>
    <definedName name="OOOO0">#REF!</definedName>
    <definedName name="qqqqq">#REF!</definedName>
    <definedName name="qwe">#REF!</definedName>
    <definedName name="sadf">#REF!</definedName>
    <definedName name="sadsv">#REF!</definedName>
    <definedName name="sddf">#REF!</definedName>
    <definedName name="UPS">#REF!</definedName>
    <definedName name="ааа">#REF!</definedName>
    <definedName name="Кабель">#REF!</definedName>
    <definedName name="крвара" hidden="1">#REF!</definedName>
    <definedName name="Курс">[2]UNV!$H$1</definedName>
    <definedName name="Наименование">#REF!</definedName>
    <definedName name="ненен" hidden="1">#REF!</definedName>
    <definedName name="Область">#REF!</definedName>
    <definedName name="_xlnm.Print_Area">#REF!</definedName>
    <definedName name="Область_печати1">#REF!</definedName>
    <definedName name="от500к">'[3]Слив HDD'!$A$17:$F$24</definedName>
    <definedName name="рдрр" hidden="1">#REF!</definedName>
    <definedName name="рпоел88" hidden="1">#REF!</definedName>
    <definedName name="слив">'[3]Слив HDD'!$A$1:$I$15</definedName>
    <definedName name="таблМО1">'[4]Остатки Москва'!$A:$F</definedName>
    <definedName name="Уличная_скоростная_купольная_PTZ_IP_видеокамера_4MP__1_3__4Mп_CMOS__30_ти_кратный_оптический_зум__Дальность_ИК__100м__сжатие__H.265_H.264_MJPEG__разрешение_и_скорость_трансляции_видео__4MP__1_25к_с___1080P__1_50к_с____чувствительность__0.05лк_F1.6_цвет">#REF!</definedName>
    <definedName name="ункрр" hidden="1">#REF!</definedName>
    <definedName name="Филиалы">[5]Реквизиты!$A$10:$A$16</definedName>
    <definedName name="Фильтр" hidden="1">#REF!</definedName>
    <definedName name="щщ">#REF!</definedName>
    <definedName name="产品状态">[1]设置!$A:$A</definedName>
    <definedName name="产品需求类型">[6]数据有效性!$I$2:$I$13</definedName>
    <definedName name="从">#REF!</definedName>
    <definedName name="优先级">[6]数据有效性!$D$2:$D$4</definedName>
    <definedName name="好">#REF!</definedName>
    <definedName name="整机外观标准">[6]数据有效性!$L$2:$L$12</definedName>
    <definedName name="新传显">#REF!</definedName>
    <definedName name="方法">#REF!</definedName>
    <definedName name="研发需求来源">[6]数据有效性!$B$2:$B$12</definedName>
    <definedName name="订货周期">[1]设置!$B:$B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I3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48" i="1"/>
  <c r="I48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23" i="1"/>
  <c r="I23" i="1" s="1"/>
  <c r="H32" i="1"/>
  <c r="I32" i="1" s="1"/>
  <c r="H33" i="1"/>
  <c r="I33" i="1" s="1"/>
  <c r="H34" i="1"/>
  <c r="I34" i="1" s="1"/>
  <c r="H35" i="1"/>
  <c r="I35" i="1" s="1"/>
  <c r="H37" i="1"/>
  <c r="I37" i="1" s="1"/>
  <c r="H38" i="1"/>
  <c r="I38" i="1" s="1"/>
  <c r="H40" i="1"/>
  <c r="I40" i="1" s="1"/>
  <c r="H42" i="1"/>
  <c r="I42" i="1" s="1"/>
  <c r="H43" i="1"/>
  <c r="I43" i="1" s="1"/>
  <c r="H44" i="1"/>
  <c r="I44" i="1" s="1"/>
  <c r="H45" i="1"/>
  <c r="I45" i="1" s="1"/>
  <c r="H46" i="1"/>
  <c r="I46" i="1" s="1"/>
</calcChain>
</file>

<file path=xl/sharedStrings.xml><?xml version="1.0" encoding="utf-8"?>
<sst xmlns="http://schemas.openxmlformats.org/spreadsheetml/2006/main" count="138" uniqueCount="137">
  <si>
    <t>Код 1С</t>
  </si>
  <si>
    <t>Наименование</t>
  </si>
  <si>
    <t>Описание</t>
  </si>
  <si>
    <t>Фото</t>
  </si>
  <si>
    <t>Остаток</t>
  </si>
  <si>
    <t>Цена по распродаже</t>
  </si>
  <si>
    <t>DS-T213(B) (3.6 mm)</t>
  </si>
  <si>
    <t>IP-камеры</t>
  </si>
  <si>
    <t>IPC-D622-G2/ZS</t>
  </si>
  <si>
    <t>IPC-D642-G2/ZS</t>
  </si>
  <si>
    <t>IPC-B042C-G2/UL(2.8mm)</t>
  </si>
  <si>
    <t>VDP-H2111W</t>
  </si>
  <si>
    <t>РРЦ</t>
  </si>
  <si>
    <t>IPC-B022-G2/U  (2.8mm)</t>
  </si>
  <si>
    <t>ACT-C101</t>
  </si>
  <si>
    <t>DS-T101 (2.8 mm)</t>
  </si>
  <si>
    <t>DS-T200S (2.8 mm)</t>
  </si>
  <si>
    <t>DS-T203L(C)(2.8 mm)</t>
  </si>
  <si>
    <t>DS-T203L (3.6 mm)</t>
  </si>
  <si>
    <t>DS-T206(B) (2.8-12 mm)</t>
  </si>
  <si>
    <t>DS-T800(B) (2.8 mm)</t>
  </si>
  <si>
    <t>DS-1602ZJ-pole</t>
  </si>
  <si>
    <t>DS-I200(E)(2.8mm)</t>
  </si>
  <si>
    <t>DS-I250L(D)(2.8mm)</t>
  </si>
  <si>
    <t>DS-I250L(C)(4 mm)</t>
  </si>
  <si>
    <t>DS-I250M(C)(2.8 mm)</t>
  </si>
  <si>
    <t>DS-I202(E)(4mm)</t>
  </si>
  <si>
    <t>DS-I252M(B)(4 mm)</t>
  </si>
  <si>
    <t>DS-I203(E)(2.8mm)</t>
  </si>
  <si>
    <t>DS-I203(E)(4mm)</t>
  </si>
  <si>
    <t>DS-I253M(C)(2.8 mm)</t>
  </si>
  <si>
    <t>DS-I351</t>
  </si>
  <si>
    <t>DS-I400(D)(2.8mm)</t>
  </si>
  <si>
    <t>DS-I403(D)(2.8mm)</t>
  </si>
  <si>
    <t>DS-I450M(C)(2.8mm)</t>
  </si>
  <si>
    <t>DS-I453M(C)(2.8mm)</t>
  </si>
  <si>
    <t>DS-I853M(2.8mm)</t>
  </si>
  <si>
    <t>DS-H104GA</t>
  </si>
  <si>
    <t>DS-H208QA(C)</t>
  </si>
  <si>
    <t>DS-H108UA(B)</t>
  </si>
  <si>
    <t>DS-H216UA(B)</t>
  </si>
  <si>
    <t>DS-N208(C)</t>
  </si>
  <si>
    <t>DS-N308(D)</t>
  </si>
  <si>
    <t>DS-D100KF</t>
  </si>
  <si>
    <t>DS-D100P</t>
  </si>
  <si>
    <t>DS-D100M</t>
  </si>
  <si>
    <t>DS-D200IKWF</t>
  </si>
  <si>
    <t>HDC-T020-P(B)(2.8mm)</t>
  </si>
  <si>
    <r>
      <rPr>
        <b/>
        <sz val="9"/>
        <color theme="1"/>
        <rFont val="Arial"/>
        <family val="2"/>
        <charset val="204"/>
      </rPr>
      <t xml:space="preserve">2Мп уличная цилиндрическая HD-TVI камера с </t>
    </r>
    <r>
      <rPr>
        <b/>
        <sz val="9"/>
        <color rgb="FFFF0000"/>
        <rFont val="Arial"/>
        <family val="2"/>
        <charset val="204"/>
      </rPr>
      <t>EXIR-подсветкой до 30м</t>
    </r>
    <r>
      <rPr>
        <b/>
        <sz val="9"/>
        <color theme="1"/>
        <rFont val="Arial"/>
        <family val="2"/>
        <charset val="204"/>
      </rPr>
      <t xml:space="preserve">
</t>
    </r>
    <r>
      <rPr>
        <sz val="9"/>
        <color theme="1"/>
        <rFont val="Arial"/>
        <family val="2"/>
        <charset val="204"/>
      </rPr>
      <t>1/2.7"</t>
    </r>
    <r>
      <rPr>
        <b/>
        <sz val="9"/>
        <color theme="1"/>
        <rFont val="Arial"/>
        <family val="2"/>
        <charset val="204"/>
      </rPr>
      <t xml:space="preserve"> </t>
    </r>
    <r>
      <rPr>
        <sz val="9"/>
        <color theme="1"/>
        <rFont val="Arial"/>
        <family val="2"/>
        <charset val="204"/>
      </rPr>
      <t xml:space="preserve">CMOS матрица; объектив 2.8мм; угол обзора 106°; механический ИК-фильтр; </t>
    </r>
    <r>
      <rPr>
        <b/>
        <sz val="9"/>
        <color rgb="FFFF0000"/>
        <rFont val="Arial"/>
        <family val="2"/>
        <charset val="204"/>
      </rPr>
      <t>0.005 Лк@F1.2; WDR (120дБ), HLC, 3D DNR</t>
    </r>
    <r>
      <rPr>
        <sz val="9"/>
        <color theme="1"/>
        <rFont val="Arial"/>
        <family val="2"/>
        <charset val="204"/>
      </rPr>
      <t xml:space="preserve">; Smart ИК; видеовыход: </t>
    </r>
    <r>
      <rPr>
        <b/>
        <sz val="9"/>
        <color rgb="FFFF0000"/>
        <rFont val="Arial"/>
        <family val="2"/>
        <charset val="204"/>
      </rPr>
      <t>1 х HD-TVI/AHD/CVI/CVBS;</t>
    </r>
    <r>
      <rPr>
        <sz val="9"/>
        <color theme="1"/>
        <rFont val="Arial"/>
        <family val="2"/>
        <charset val="204"/>
      </rPr>
      <t xml:space="preserve"> IP66; -40°С до +60°С; 12В DC±25%, 4,6Вт макс.</t>
    </r>
  </si>
  <si>
    <r>
      <rPr>
        <b/>
        <sz val="9"/>
        <color theme="1"/>
        <rFont val="Arial"/>
        <family val="2"/>
        <charset val="204"/>
      </rPr>
      <t xml:space="preserve">2Мп уличная купольнаяя HD-TVI камера с </t>
    </r>
    <r>
      <rPr>
        <b/>
        <sz val="9"/>
        <color rgb="FFFF0000"/>
        <rFont val="Arial"/>
        <family val="2"/>
        <charset val="204"/>
      </rPr>
      <t>LED-подсветкой до 20м, встроенным микрофоном (AoC) и технологией ColorVu</t>
    </r>
    <r>
      <rPr>
        <sz val="9"/>
        <color theme="1"/>
        <rFont val="Arial"/>
        <family val="2"/>
        <charset val="204"/>
      </rPr>
      <t xml:space="preserve">
1/3" CMOS матрица; объектив 2.8мм; угол обзора 105°; механический ИК-фильтр; </t>
    </r>
    <r>
      <rPr>
        <sz val="9"/>
        <color rgb="FFFF0000"/>
        <rFont val="Arial"/>
        <family val="2"/>
        <charset val="204"/>
      </rPr>
      <t xml:space="preserve">0.001 </t>
    </r>
    <r>
      <rPr>
        <sz val="9"/>
        <color theme="1"/>
        <rFont val="Arial"/>
        <family val="2"/>
        <charset val="204"/>
      </rPr>
      <t>Лк@F1.0; DWDR, HLC, 3D DNR; LED; видеовыход:</t>
    </r>
    <r>
      <rPr>
        <sz val="9"/>
        <color rgb="FFFF0000"/>
        <rFont val="Arial"/>
        <family val="2"/>
        <charset val="204"/>
      </rPr>
      <t xml:space="preserve"> </t>
    </r>
    <r>
      <rPr>
        <b/>
        <sz val="9"/>
        <color rgb="FFFF0000"/>
        <rFont val="Arial"/>
        <family val="2"/>
        <charset val="204"/>
      </rPr>
      <t>1 х HD-TVI/AHD/CVI/CVBS</t>
    </r>
    <r>
      <rPr>
        <sz val="9"/>
        <color theme="1"/>
        <rFont val="Arial"/>
        <family val="2"/>
        <charset val="204"/>
      </rPr>
      <t>; аудио по коаксиальному кабелю (AoC), IP66; -40°С до +60°С; 12В DC±25%, 2Вт макс.</t>
    </r>
  </si>
  <si>
    <r>
      <rPr>
        <b/>
        <sz val="9"/>
        <color theme="1"/>
        <rFont val="Arial"/>
        <family val="2"/>
        <charset val="204"/>
      </rPr>
      <t>2Мп уличная купольная HD-TVI камера с</t>
    </r>
    <r>
      <rPr>
        <b/>
        <sz val="9"/>
        <color rgb="FFFF0000"/>
        <rFont val="Arial"/>
        <family val="2"/>
        <charset val="204"/>
      </rPr>
      <t xml:space="preserve"> LED-подсветкой до 20м и технологией ColorVu</t>
    </r>
    <r>
      <rPr>
        <b/>
        <sz val="9"/>
        <color theme="1"/>
        <rFont val="Arial"/>
        <family val="2"/>
        <charset val="204"/>
      </rPr>
      <t xml:space="preserve">
</t>
    </r>
    <r>
      <rPr>
        <sz val="9"/>
        <color theme="1"/>
        <rFont val="Arial"/>
        <family val="2"/>
        <charset val="204"/>
      </rPr>
      <t>1/3"</t>
    </r>
    <r>
      <rPr>
        <b/>
        <sz val="9"/>
        <color theme="1"/>
        <rFont val="Arial"/>
        <family val="2"/>
        <charset val="204"/>
      </rPr>
      <t xml:space="preserve"> </t>
    </r>
    <r>
      <rPr>
        <sz val="9"/>
        <color theme="1"/>
        <rFont val="Arial"/>
        <family val="2"/>
        <charset val="204"/>
      </rPr>
      <t xml:space="preserve">CMOS матрица; объектив 6мм; угол обзора 80°; механический ИК-фильтр; </t>
    </r>
    <r>
      <rPr>
        <b/>
        <sz val="9"/>
        <color rgb="FFFF0000"/>
        <rFont val="Arial"/>
        <family val="2"/>
        <charset val="204"/>
      </rPr>
      <t xml:space="preserve">0.001 Лк@F1.0; </t>
    </r>
    <r>
      <rPr>
        <sz val="9"/>
        <rFont val="Arial"/>
        <family val="2"/>
        <charset val="204"/>
      </rPr>
      <t xml:space="preserve">DWDR, HLC, 3D DNR; </t>
    </r>
    <r>
      <rPr>
        <sz val="9"/>
        <color theme="1"/>
        <rFont val="Arial"/>
        <family val="2"/>
        <charset val="204"/>
      </rPr>
      <t xml:space="preserve">LED; видеовыход: </t>
    </r>
    <r>
      <rPr>
        <b/>
        <sz val="9"/>
        <color rgb="FFFF0000"/>
        <rFont val="Arial"/>
        <family val="2"/>
        <charset val="204"/>
      </rPr>
      <t>1 х HD-TVI/AHD/CVI/CVBS;</t>
    </r>
    <r>
      <rPr>
        <sz val="9"/>
        <color theme="1"/>
        <rFont val="Arial"/>
        <family val="2"/>
        <charset val="204"/>
      </rPr>
      <t xml:space="preserve"> IP66; -40°С до +60°С; 12В DC±25%, 2,4Вт макс.</t>
    </r>
  </si>
  <si>
    <r>
      <t xml:space="preserve">2Мп уличная купольная HD-TVI камера с </t>
    </r>
    <r>
      <rPr>
        <b/>
        <sz val="9"/>
        <color rgb="FFFF0000"/>
        <rFont val="Arial"/>
        <family val="2"/>
        <charset val="204"/>
      </rPr>
      <t xml:space="preserve">EXIR-подсветкой до 20м и PIR    </t>
    </r>
    <r>
      <rPr>
        <b/>
        <sz val="9"/>
        <rFont val="Arial"/>
        <family val="2"/>
        <charset val="204"/>
      </rPr>
      <t xml:space="preserve">                                                                    </t>
    </r>
    <r>
      <rPr>
        <sz val="9"/>
        <rFont val="Arial"/>
        <family val="2"/>
        <charset val="204"/>
      </rPr>
      <t>1/2,7'' CMOS матрица; объектив 3.6мм; угол обзора 82,2°; механический ИК-фильтр; 0.01лк @F1.2; OSD-меню, DWDR, 2D DNR, HLC, BLC, Smart ИК,</t>
    </r>
    <r>
      <rPr>
        <sz val="9"/>
        <color rgb="FFFF0000"/>
        <rFont val="Arial"/>
        <family val="2"/>
        <charset val="204"/>
      </rPr>
      <t xml:space="preserve"> </t>
    </r>
    <r>
      <rPr>
        <b/>
        <sz val="9"/>
        <color rgb="FFFF0000"/>
        <rFont val="Arial"/>
        <family val="2"/>
        <charset val="204"/>
      </rPr>
      <t>PIR-датчик (110° x 11м)*, световая сигнализация; выход "сухой контакт"</t>
    </r>
    <r>
      <rPr>
        <sz val="9"/>
        <rFont val="Arial"/>
        <family val="2"/>
        <charset val="204"/>
      </rPr>
      <t>; видеовыход: 1 х HD-TVI; IP67, -40°С до +60°С; 12В DC±25%, 2,9Вт макс.</t>
    </r>
  </si>
  <si>
    <r>
      <rPr>
        <b/>
        <sz val="9"/>
        <color indexed="8"/>
        <rFont val="Arial"/>
        <family val="2"/>
        <charset val="204"/>
      </rPr>
      <t xml:space="preserve">2Мп уличная цилиндрическая HD-TVI камера с </t>
    </r>
    <r>
      <rPr>
        <b/>
        <sz val="9"/>
        <color rgb="FFFF0000"/>
        <rFont val="Arial"/>
        <family val="2"/>
      </rPr>
      <t>EXIR-подсветкой до 40м</t>
    </r>
    <r>
      <rPr>
        <sz val="9"/>
        <color indexed="8"/>
        <rFont val="Arial"/>
        <family val="2"/>
        <charset val="204"/>
      </rPr>
      <t xml:space="preserve">
1/2.7" CMOS матрица; вариообъектив 2.8-12мм; угол обзора 111,5° - 33,4°; механический ИК-фильтр; 0.01 Лк@F1.2; OSD, DWDR, BLC, DNR; Smart ИК; </t>
    </r>
    <r>
      <rPr>
        <b/>
        <sz val="9"/>
        <color rgb="FFFF0000"/>
        <rFont val="Arial"/>
        <family val="2"/>
      </rPr>
      <t>видеовыход: 1 х HD-TVI/AHD/CVI/CVBS</t>
    </r>
    <r>
      <rPr>
        <sz val="9"/>
        <color indexed="8"/>
        <rFont val="Arial"/>
        <family val="2"/>
        <charset val="204"/>
      </rPr>
      <t>; IP66; -40°С до +60°С; 12В DC±15%, 5Вт макс.</t>
    </r>
  </si>
  <si>
    <r>
      <rPr>
        <b/>
        <sz val="9"/>
        <color rgb="FF000000"/>
        <rFont val="Arial"/>
        <family val="2"/>
        <charset val="204"/>
      </rPr>
      <t xml:space="preserve">8Мп уличная цилиндрическая HD-TVI камера с </t>
    </r>
    <r>
      <rPr>
        <b/>
        <sz val="9"/>
        <color rgb="FFFF0000"/>
        <rFont val="Arial"/>
        <family val="2"/>
        <charset val="204"/>
      </rPr>
      <t>EXIR-подсветкой до 30м</t>
    </r>
    <r>
      <rPr>
        <sz val="9"/>
        <color rgb="FF000000"/>
        <rFont val="Arial"/>
        <family val="2"/>
        <charset val="204"/>
      </rPr>
      <t xml:space="preserve">
1/2" CMOS матрица;</t>
    </r>
    <r>
      <rPr>
        <sz val="9"/>
        <rFont val="Arial"/>
        <family val="2"/>
        <charset val="204"/>
      </rPr>
      <t xml:space="preserve"> объектив 3.6мм; угол обзора 102.2°</t>
    </r>
    <r>
      <rPr>
        <sz val="9"/>
        <color rgb="FF000000"/>
        <rFont val="Arial"/>
        <family val="2"/>
        <charset val="204"/>
      </rPr>
      <t xml:space="preserve">; 3840 х 2160@12,5к/с, 2560x1440/1920x1080@25к/с; механический ИК-фильтр; 0.01 Лк@F1.2; OSD, DWDR, BLC, DNR; HLC, EXIR Smart ИК; </t>
    </r>
    <r>
      <rPr>
        <b/>
        <sz val="9"/>
        <color rgb="FFFF0000"/>
        <rFont val="Arial"/>
        <family val="2"/>
        <charset val="204"/>
      </rPr>
      <t>видеовыход: 1 х HD-TVI/AHD/CVI/CVBS</t>
    </r>
    <r>
      <rPr>
        <sz val="9"/>
        <color rgb="FF000000"/>
        <rFont val="Arial"/>
        <family val="2"/>
        <charset val="204"/>
      </rPr>
      <t>; IP67; -40°С до +60°С; 12В DC±25%, 2,9Вт макс.</t>
    </r>
  </si>
  <si>
    <r>
      <rPr>
        <b/>
        <sz val="10"/>
        <color theme="1"/>
        <rFont val="Arial"/>
        <family val="2"/>
        <charset val="204"/>
      </rPr>
      <t>Крепление на столб</t>
    </r>
    <r>
      <rPr>
        <sz val="10"/>
        <color theme="1"/>
        <rFont val="Arial"/>
        <family val="2"/>
        <charset val="204"/>
      </rPr>
      <t>, белый, для скоростных поворотных купольных камер, алюминий, 117×194×451.3 мм</t>
    </r>
  </si>
  <si>
    <r>
      <rPr>
        <b/>
        <sz val="9"/>
        <rFont val="Arial"/>
        <family val="2"/>
        <charset val="204"/>
      </rPr>
      <t xml:space="preserve">2Мп уличная цилиндрическая IP-камера с </t>
    </r>
    <r>
      <rPr>
        <b/>
        <sz val="9"/>
        <color rgb="FFC00000"/>
        <rFont val="Arial"/>
        <family val="2"/>
      </rPr>
      <t>EXIR-подсветкой до 30м</t>
    </r>
    <r>
      <rPr>
        <sz val="9"/>
        <rFont val="Arial"/>
        <family val="2"/>
        <charset val="204"/>
      </rPr>
      <t xml:space="preserve">
1/2.9'' Progressive Scan CMOS матрица; 1920×1080@25к/с; объектив 2.8мм; угол обзора 104°; механический ИК-фильтр; 0.01Лк@F2.0; H.265/H.265+/H.264/H.264+/MJPEG, ROI; </t>
    </r>
    <r>
      <rPr>
        <b/>
        <sz val="9"/>
        <color rgb="FFC00000"/>
        <rFont val="Arial"/>
        <family val="2"/>
      </rPr>
      <t>коридорный режим</t>
    </r>
    <r>
      <rPr>
        <sz val="9"/>
        <rFont val="Arial"/>
        <family val="2"/>
        <charset val="204"/>
      </rPr>
      <t>; DWDR; 3D DNR;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BLC; Smart ИК; </t>
    </r>
    <r>
      <rPr>
        <b/>
        <sz val="9"/>
        <color rgb="FFC00000"/>
        <rFont val="Arial"/>
        <family val="2"/>
      </rPr>
      <t>обнаружение движения 2.0</t>
    </r>
    <r>
      <rPr>
        <sz val="9"/>
        <rFont val="Arial"/>
        <family val="2"/>
        <charset val="204"/>
      </rPr>
      <t xml:space="preserve">; видеобитрейт 32кбит/с-8Мбит/с; IP67; </t>
    </r>
    <r>
      <rPr>
        <b/>
        <sz val="9"/>
        <color rgb="FFC00000"/>
        <rFont val="Arial"/>
        <family val="2"/>
        <charset val="204"/>
      </rPr>
      <t>защита от перенапряжений TVS</t>
    </r>
    <r>
      <rPr>
        <sz val="9"/>
        <rFont val="Arial"/>
        <family val="2"/>
        <charset val="204"/>
      </rPr>
      <t xml:space="preserve">,  -40°C до +60°C; DC12В±25%/PoE(802.3af); 6.5Вт макс. </t>
    </r>
  </si>
  <si>
    <r>
      <rPr>
        <b/>
        <sz val="9"/>
        <rFont val="Arial"/>
        <family val="2"/>
        <charset val="204"/>
      </rPr>
      <t xml:space="preserve">2Мп уличная цилиндрическая IP-камера с </t>
    </r>
    <r>
      <rPr>
        <b/>
        <sz val="9"/>
        <color rgb="FFC00000"/>
        <rFont val="Arial"/>
        <family val="2"/>
      </rPr>
      <t>LED-подсветкой до 30м и технологией ColorVu</t>
    </r>
    <r>
      <rPr>
        <sz val="9"/>
        <rFont val="Arial"/>
        <family val="2"/>
        <charset val="204"/>
      </rPr>
      <t xml:space="preserve">
1/2.8'' Progressive Scan CMOS матрица; объектив 2.8мм; угол обзора 106°; </t>
    </r>
    <r>
      <rPr>
        <b/>
        <sz val="9"/>
        <color rgb="FFC00000"/>
        <rFont val="Arial"/>
        <family val="2"/>
      </rPr>
      <t>0.001Лк@F1.0</t>
    </r>
    <r>
      <rPr>
        <sz val="9"/>
        <rFont val="Arial"/>
        <family val="2"/>
        <charset val="204"/>
      </rPr>
      <t>; 1920×1080@25к/с; H.265/H.265+/H.264/H.264+/MJPEG</t>
    </r>
    <r>
      <rPr>
        <sz val="9"/>
        <rFont val="Arial"/>
        <family val="2"/>
      </rPr>
      <t xml:space="preserve">, G.711/G.722.1/G.726/MP2L2/PCM/AAC, ROI, </t>
    </r>
    <r>
      <rPr>
        <b/>
        <sz val="9"/>
        <color rgb="FFC00000"/>
        <rFont val="Arial"/>
        <family val="2"/>
      </rPr>
      <t>коридорный режим</t>
    </r>
    <r>
      <rPr>
        <sz val="9"/>
        <rFont val="Arial"/>
        <family val="2"/>
        <charset val="204"/>
      </rPr>
      <t xml:space="preserve">, DWDR; 3D DNR; BLC; </t>
    </r>
    <r>
      <rPr>
        <b/>
        <sz val="9"/>
        <color rgb="FFC00000"/>
        <rFont val="Arial"/>
        <family val="2"/>
      </rPr>
      <t>обнаружение движения 2.0</t>
    </r>
    <r>
      <rPr>
        <sz val="9"/>
        <rFont val="Arial"/>
        <family val="2"/>
        <charset val="204"/>
      </rPr>
      <t xml:space="preserve">; видеобитрейт 32кбит/с-8Мбит/с; </t>
    </r>
    <r>
      <rPr>
        <b/>
        <sz val="9"/>
        <color rgb="FFC00000"/>
        <rFont val="Arial"/>
        <family val="2"/>
      </rPr>
      <t>встроенный микрофон</t>
    </r>
    <r>
      <rPr>
        <sz val="9"/>
        <rFont val="Arial"/>
        <family val="2"/>
        <charset val="204"/>
      </rPr>
      <t xml:space="preserve">; встроенный слот для microSD карты до 256Гб; IP67; -40°C до +60°C; </t>
    </r>
    <r>
      <rPr>
        <b/>
        <sz val="9"/>
        <color rgb="FFC00000"/>
        <rFont val="Arial"/>
        <family val="2"/>
        <charset val="204"/>
      </rPr>
      <t>защита от перенапряжений TVS</t>
    </r>
    <r>
      <rPr>
        <sz val="9"/>
        <rFont val="Arial"/>
        <family val="2"/>
        <charset val="204"/>
      </rPr>
      <t xml:space="preserve">, DC12В±25%/PoE(802.3af); 6,5Вт макс. </t>
    </r>
  </si>
  <si>
    <r>
      <rPr>
        <b/>
        <sz val="9"/>
        <rFont val="Arial"/>
        <family val="2"/>
        <charset val="204"/>
      </rPr>
      <t xml:space="preserve">2Мп уличная цилиндрическая IP-камера с </t>
    </r>
    <r>
      <rPr>
        <b/>
        <sz val="9"/>
        <color rgb="FFC00000"/>
        <rFont val="Arial"/>
        <family val="2"/>
      </rPr>
      <t>LED-подсветкой до 30м и технологией ColorVu</t>
    </r>
    <r>
      <rPr>
        <sz val="9"/>
        <rFont val="Arial"/>
        <family val="2"/>
        <charset val="204"/>
      </rPr>
      <t xml:space="preserve">
1/2.8'' Progressive Scan CMOS матрица; объектив 4мм; угол обзора 83°; </t>
    </r>
    <r>
      <rPr>
        <b/>
        <sz val="9"/>
        <color rgb="FFC00000"/>
        <rFont val="Arial"/>
        <family val="2"/>
      </rPr>
      <t>0.001Лк@F1.0</t>
    </r>
    <r>
      <rPr>
        <sz val="9"/>
        <rFont val="Arial"/>
        <family val="2"/>
        <charset val="204"/>
      </rPr>
      <t>; 1920×1080@25к/с; H.265/H.265+/H.264/H.264+/MJPEG</t>
    </r>
    <r>
      <rPr>
        <sz val="9"/>
        <rFont val="Arial"/>
        <family val="2"/>
      </rPr>
      <t xml:space="preserve">, G.711/G.722.1/G.726/MP2L2/PCM/AAC, ROI, </t>
    </r>
    <r>
      <rPr>
        <b/>
        <sz val="9"/>
        <color rgb="FFC00000"/>
        <rFont val="Arial"/>
        <family val="2"/>
      </rPr>
      <t>коридорный режим</t>
    </r>
    <r>
      <rPr>
        <sz val="9"/>
        <rFont val="Arial"/>
        <family val="2"/>
        <charset val="204"/>
      </rPr>
      <t xml:space="preserve">, DWDR; 3D DNR; BLC; </t>
    </r>
    <r>
      <rPr>
        <b/>
        <sz val="9"/>
        <color rgb="FFC00000"/>
        <rFont val="Arial"/>
        <family val="2"/>
      </rPr>
      <t>обнаружение движения 2.0</t>
    </r>
    <r>
      <rPr>
        <sz val="9"/>
        <rFont val="Arial"/>
        <family val="2"/>
        <charset val="204"/>
      </rPr>
      <t xml:space="preserve">; видеобитрейт 32кбит/с-8Мбит/с; </t>
    </r>
    <r>
      <rPr>
        <b/>
        <sz val="9"/>
        <color rgb="FFC00000"/>
        <rFont val="Arial"/>
        <family val="2"/>
      </rPr>
      <t>встроенный микрофон</t>
    </r>
    <r>
      <rPr>
        <sz val="9"/>
        <rFont val="Arial"/>
        <family val="2"/>
        <charset val="204"/>
      </rPr>
      <t xml:space="preserve">; встроенный слот для microSD карты до 256Гб; IP67; -40°C до +60°C; </t>
    </r>
    <r>
      <rPr>
        <b/>
        <sz val="9"/>
        <color rgb="FFC00000"/>
        <rFont val="Arial"/>
        <family val="2"/>
        <charset val="204"/>
      </rPr>
      <t>защита от перенапряжений TVS</t>
    </r>
    <r>
      <rPr>
        <sz val="9"/>
        <rFont val="Arial"/>
        <family val="2"/>
        <charset val="204"/>
      </rPr>
      <t xml:space="preserve">, DC12В±25%/PoE(802.3af); 6,5Вт макс. </t>
    </r>
  </si>
  <si>
    <r>
      <rPr>
        <b/>
        <sz val="9"/>
        <rFont val="Arial"/>
        <family val="2"/>
        <charset val="204"/>
      </rPr>
      <t xml:space="preserve">2Мп уличная цилиндрическая IP-камера с </t>
    </r>
    <r>
      <rPr>
        <b/>
        <sz val="9"/>
        <color rgb="FFC00000"/>
        <rFont val="Arial"/>
        <family val="2"/>
      </rPr>
      <t>гибридной Smart-подсветкой и встроенным микрофоном</t>
    </r>
    <r>
      <rPr>
        <sz val="9"/>
        <rFont val="Arial"/>
        <family val="2"/>
        <charset val="204"/>
      </rPr>
      <t xml:space="preserve">
1/2.9'' Progressive Scan CMOS матрица; объектив 2.8мм; угол обзора 103°; механический ИК-фильтр; </t>
    </r>
    <r>
      <rPr>
        <b/>
        <sz val="9"/>
        <color rgb="FFC00000"/>
        <rFont val="Arial"/>
        <family val="2"/>
      </rPr>
      <t>0.005Лк@F1.6;</t>
    </r>
    <r>
      <rPr>
        <sz val="9"/>
        <rFont val="Arial"/>
        <family val="2"/>
        <charset val="204"/>
      </rPr>
      <t xml:space="preserve"> 1920×1080@25к/с; H.265/H.265+/H.264/H.264+/MJPEG, ROI,</t>
    </r>
    <r>
      <rPr>
        <b/>
        <sz val="9"/>
        <color rgb="FFC00000"/>
        <rFont val="Arial"/>
        <family val="2"/>
      </rPr>
      <t xml:space="preserve"> коридорный режим</t>
    </r>
    <r>
      <rPr>
        <sz val="9"/>
        <rFont val="Arial"/>
        <family val="2"/>
        <charset val="204"/>
      </rPr>
      <t>, DWDR; 3D DNR; BLC;</t>
    </r>
    <r>
      <rPr>
        <b/>
        <sz val="9"/>
        <color rgb="FFC00000"/>
        <rFont val="Arial"/>
        <family val="2"/>
      </rPr>
      <t xml:space="preserve"> EXIR-подсветка до 30м, подсветка белым светом до 20м;</t>
    </r>
    <r>
      <rPr>
        <sz val="9"/>
        <rFont val="Arial"/>
        <family val="2"/>
        <charset val="204"/>
      </rPr>
      <t xml:space="preserve"> </t>
    </r>
    <r>
      <rPr>
        <b/>
        <sz val="9"/>
        <color rgb="FFC00000"/>
        <rFont val="Arial"/>
        <family val="2"/>
      </rPr>
      <t>обнаружение движения 2.0;</t>
    </r>
    <r>
      <rPr>
        <sz val="9"/>
        <rFont val="Arial"/>
        <family val="2"/>
        <charset val="204"/>
      </rPr>
      <t xml:space="preserve"> видеобитрейт 32кбит/с-8Мбит/с; G.711/G.722.1/G.726/MP2L2/PCM/AAC</t>
    </r>
    <r>
      <rPr>
        <sz val="9"/>
        <rFont val="Arial"/>
        <family val="2"/>
      </rPr>
      <t>;</t>
    </r>
    <r>
      <rPr>
        <b/>
        <sz val="9"/>
        <color rgb="FFC00000"/>
        <rFont val="Arial"/>
        <family val="2"/>
      </rPr>
      <t xml:space="preserve"> встроенный микрофон;</t>
    </r>
    <r>
      <rPr>
        <sz val="9"/>
        <rFont val="Arial"/>
        <family val="2"/>
      </rPr>
      <t xml:space="preserve"> встроенный слот для microSD карты до 256Гб;</t>
    </r>
    <r>
      <rPr>
        <b/>
        <sz val="9"/>
        <color rgb="FFC00000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IP67; -40°C до +60°C; DC12В±25%/PoE(IEEE 802.3af); 6,5Вт макс. </t>
    </r>
  </si>
  <si>
    <r>
      <rPr>
        <b/>
        <sz val="9"/>
        <rFont val="Arial"/>
        <family val="2"/>
        <charset val="204"/>
      </rPr>
      <t xml:space="preserve">2Мп уличная купольная IP-камера с </t>
    </r>
    <r>
      <rPr>
        <b/>
        <sz val="9"/>
        <color rgb="FFC00000"/>
        <rFont val="Arial"/>
        <family val="2"/>
      </rPr>
      <t>EXIR-подсветкой до 30м</t>
    </r>
    <r>
      <rPr>
        <sz val="9"/>
        <rFont val="Arial"/>
        <family val="2"/>
        <charset val="204"/>
      </rPr>
      <t xml:space="preserve">
1/2.9'' Progressive Scan CMOS матрица; 1920×1080@25к/с; объектив 4мм; угол обзора 81°; механический ИК-фильтр; 0.01Лк@F2.0; H.265/H.265+/H.264/H.264+/MJPEG, ROI; </t>
    </r>
    <r>
      <rPr>
        <b/>
        <sz val="9"/>
        <color rgb="FFC00000"/>
        <rFont val="Arial"/>
        <family val="2"/>
      </rPr>
      <t>коридорный режим</t>
    </r>
    <r>
      <rPr>
        <sz val="9"/>
        <rFont val="Arial"/>
        <family val="2"/>
        <charset val="204"/>
      </rPr>
      <t>; DWDR; 3D DNR;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BLC; Smart ИК; </t>
    </r>
    <r>
      <rPr>
        <b/>
        <sz val="9"/>
        <color rgb="FFC00000"/>
        <rFont val="Arial"/>
        <family val="2"/>
      </rPr>
      <t>обнаружение движения 2.0</t>
    </r>
    <r>
      <rPr>
        <sz val="9"/>
        <rFont val="Arial"/>
        <family val="2"/>
        <charset val="204"/>
      </rPr>
      <t xml:space="preserve">; видеобитрейт 32кбит/с-8Мбит/с; IP67, </t>
    </r>
    <r>
      <rPr>
        <b/>
        <sz val="9"/>
        <color rgb="FFC00000"/>
        <rFont val="Arial"/>
        <family val="2"/>
      </rPr>
      <t>IK10</t>
    </r>
    <r>
      <rPr>
        <sz val="9"/>
        <rFont val="Arial"/>
        <family val="2"/>
        <charset val="204"/>
      </rPr>
      <t xml:space="preserve">; </t>
    </r>
    <r>
      <rPr>
        <b/>
        <sz val="9"/>
        <color rgb="FFC00000"/>
        <rFont val="Arial"/>
        <family val="2"/>
      </rPr>
      <t>защита от перенапряжений TVS</t>
    </r>
    <r>
      <rPr>
        <sz val="9"/>
        <color rgb="FFC00000"/>
        <rFont val="Arial"/>
        <family val="2"/>
      </rPr>
      <t>,</t>
    </r>
    <r>
      <rPr>
        <sz val="9"/>
        <rFont val="Arial"/>
        <family val="2"/>
        <charset val="204"/>
      </rPr>
      <t xml:space="preserve">  -40°C до +60°C; DC12В±25%/PoE(802.3af); 6.5Вт макс. </t>
    </r>
  </si>
  <si>
    <r>
      <rPr>
        <b/>
        <sz val="9"/>
        <rFont val="Arial"/>
        <family val="2"/>
        <charset val="204"/>
      </rPr>
      <t xml:space="preserve">2Мп уличная купольная IP-камера с </t>
    </r>
    <r>
      <rPr>
        <b/>
        <sz val="9"/>
        <color rgb="FFC00000"/>
        <rFont val="Arial"/>
        <family val="2"/>
      </rPr>
      <t>гибридной Smart-подсветкой и встроенным микрофоном</t>
    </r>
    <r>
      <rPr>
        <sz val="9"/>
        <rFont val="Arial"/>
        <family val="2"/>
        <charset val="204"/>
      </rPr>
      <t xml:space="preserve">
1/2.9'' Progressive Scan CMOS матрица; объектив 4мм; угол обзора 83°; механический ИК-фильтр; </t>
    </r>
    <r>
      <rPr>
        <b/>
        <sz val="9"/>
        <color rgb="FFC00000"/>
        <rFont val="Arial"/>
        <family val="2"/>
      </rPr>
      <t xml:space="preserve">0.005Лк@F1.6; </t>
    </r>
    <r>
      <rPr>
        <sz val="9"/>
        <rFont val="Arial"/>
        <family val="2"/>
      </rPr>
      <t>1920×1080@25к/с;</t>
    </r>
    <r>
      <rPr>
        <b/>
        <sz val="9"/>
        <color rgb="FFC00000"/>
        <rFont val="Arial"/>
        <family val="2"/>
      </rPr>
      <t xml:space="preserve"> </t>
    </r>
    <r>
      <rPr>
        <sz val="9"/>
        <rFont val="Arial"/>
        <family val="2"/>
        <charset val="204"/>
      </rPr>
      <t>H.265/H.265+/H.264/H.264+/MJPEG, ROI,</t>
    </r>
    <r>
      <rPr>
        <b/>
        <sz val="9"/>
        <color rgb="FFC00000"/>
        <rFont val="Arial"/>
        <family val="2"/>
      </rPr>
      <t xml:space="preserve"> коридорный режим</t>
    </r>
    <r>
      <rPr>
        <sz val="9"/>
        <rFont val="Arial"/>
        <family val="2"/>
        <charset val="204"/>
      </rPr>
      <t>, DWDR; 3D DNR; BLC;</t>
    </r>
    <r>
      <rPr>
        <b/>
        <sz val="9"/>
        <color rgb="FFC00000"/>
        <rFont val="Arial"/>
        <family val="2"/>
      </rPr>
      <t xml:space="preserve"> EXIR-подсветка до 30м, подсветка белым светом до 20м;</t>
    </r>
    <r>
      <rPr>
        <sz val="9"/>
        <rFont val="Arial"/>
        <family val="2"/>
        <charset val="204"/>
      </rPr>
      <t xml:space="preserve"> </t>
    </r>
    <r>
      <rPr>
        <b/>
        <sz val="9"/>
        <color rgb="FFC00000"/>
        <rFont val="Arial"/>
        <family val="2"/>
      </rPr>
      <t>обнаружение движения 2.0;</t>
    </r>
    <r>
      <rPr>
        <sz val="9"/>
        <rFont val="Arial"/>
        <family val="2"/>
        <charset val="204"/>
      </rPr>
      <t xml:space="preserve"> видеобитрейт 32кбит/с-8Мбит/с; G.711/G.722.1/G.726/MP2L2/PCM/AAC</t>
    </r>
    <r>
      <rPr>
        <sz val="9"/>
        <rFont val="Arial"/>
        <family val="2"/>
      </rPr>
      <t>;</t>
    </r>
    <r>
      <rPr>
        <b/>
        <sz val="9"/>
        <color rgb="FFC00000"/>
        <rFont val="Arial"/>
        <family val="2"/>
      </rPr>
      <t xml:space="preserve"> встроенный микрофон;</t>
    </r>
    <r>
      <rPr>
        <sz val="9"/>
        <rFont val="Arial"/>
        <family val="2"/>
      </rPr>
      <t xml:space="preserve"> встроенный слот для microSD карты до 256Гб;</t>
    </r>
    <r>
      <rPr>
        <b/>
        <sz val="9"/>
        <color rgb="FFC00000"/>
        <rFont val="Arial"/>
        <family val="2"/>
      </rPr>
      <t xml:space="preserve"> </t>
    </r>
    <r>
      <rPr>
        <sz val="9"/>
        <rFont val="Arial"/>
        <family val="2"/>
        <charset val="204"/>
      </rPr>
      <t>IP67,</t>
    </r>
    <r>
      <rPr>
        <b/>
        <sz val="9"/>
        <color rgb="FFC00000"/>
        <rFont val="Arial"/>
        <family val="2"/>
      </rPr>
      <t xml:space="preserve"> IK08;</t>
    </r>
    <r>
      <rPr>
        <sz val="9"/>
        <rFont val="Arial"/>
        <family val="2"/>
        <charset val="204"/>
      </rPr>
      <t xml:space="preserve"> -40°C до +60°C; DC12В±25%/PoE(IEEE 802.3af); 6,5Вт макс. </t>
    </r>
  </si>
  <si>
    <r>
      <rPr>
        <b/>
        <sz val="9"/>
        <rFont val="Arial"/>
        <family val="2"/>
        <charset val="204"/>
      </rPr>
      <t xml:space="preserve">2Мп уличная IP-камера с </t>
    </r>
    <r>
      <rPr>
        <b/>
        <sz val="9"/>
        <color rgb="FFC00000"/>
        <rFont val="Arial"/>
        <family val="2"/>
      </rPr>
      <t>EXIR-подсветкой до 30м</t>
    </r>
    <r>
      <rPr>
        <sz val="9"/>
        <rFont val="Arial"/>
        <family val="2"/>
        <charset val="204"/>
      </rPr>
      <t xml:space="preserve">
1/2.9'' Progressive Scan CMOS матрица; 1920×1080@25к/с; объектив 2.8мм; угол обзора 104°; механический ИК-фильтр; 0.01Лк@F2.0; H.265/H.265+/H.264/H.264+/MJPEG, ROI; </t>
    </r>
    <r>
      <rPr>
        <b/>
        <sz val="9"/>
        <color rgb="FFC00000"/>
        <rFont val="Arial"/>
        <family val="2"/>
      </rPr>
      <t>коридорный режим</t>
    </r>
    <r>
      <rPr>
        <sz val="9"/>
        <rFont val="Arial"/>
        <family val="2"/>
        <charset val="204"/>
      </rPr>
      <t>; DWDR; 3D DNR;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BLC; Smart ИК; </t>
    </r>
    <r>
      <rPr>
        <b/>
        <sz val="9"/>
        <color rgb="FFC00000"/>
        <rFont val="Arial"/>
        <family val="2"/>
      </rPr>
      <t>обнаружение движения 2.0</t>
    </r>
    <r>
      <rPr>
        <sz val="9"/>
        <rFont val="Arial"/>
        <family val="2"/>
        <charset val="204"/>
      </rPr>
      <t xml:space="preserve">; видеобитрейт 32кбит/с-8Мбит/с; IP67; </t>
    </r>
    <r>
      <rPr>
        <b/>
        <sz val="9"/>
        <color rgb="FFC00000"/>
        <rFont val="Arial"/>
        <family val="2"/>
      </rPr>
      <t>защита от перенапряжений TVS</t>
    </r>
    <r>
      <rPr>
        <sz val="9"/>
        <color rgb="FFC00000"/>
        <rFont val="Arial"/>
        <family val="2"/>
      </rPr>
      <t>,</t>
    </r>
    <r>
      <rPr>
        <sz val="9"/>
        <rFont val="Arial"/>
        <family val="2"/>
        <charset val="204"/>
      </rPr>
      <t xml:space="preserve">  -40°C до +60°C; DC12В±25%/PoE(802.3af); 6.5Вт макс. </t>
    </r>
  </si>
  <si>
    <r>
      <rPr>
        <b/>
        <sz val="9"/>
        <rFont val="Arial"/>
        <family val="2"/>
        <charset val="204"/>
      </rPr>
      <t xml:space="preserve">2Мп уличная IP-камера с </t>
    </r>
    <r>
      <rPr>
        <b/>
        <sz val="9"/>
        <color rgb="FFC00000"/>
        <rFont val="Arial"/>
        <family val="2"/>
      </rPr>
      <t>EXIR-подсветкой до 30м</t>
    </r>
    <r>
      <rPr>
        <sz val="9"/>
        <rFont val="Arial"/>
        <family val="2"/>
        <charset val="204"/>
      </rPr>
      <t xml:space="preserve">
1/2.9'' Progressive Scan CMOS матрица; 1920×1080@25к/с; объектив 4мм; угол обзора 81°; механический ИК-фильтр; 0.01Лк@F2.0; H.265/H.265+/H.264/H.264+/MJPEG, ROI; </t>
    </r>
    <r>
      <rPr>
        <b/>
        <sz val="9"/>
        <color rgb="FFC00000"/>
        <rFont val="Arial"/>
        <family val="2"/>
      </rPr>
      <t>коридорный режим</t>
    </r>
    <r>
      <rPr>
        <sz val="9"/>
        <rFont val="Arial"/>
        <family val="2"/>
        <charset val="204"/>
      </rPr>
      <t>; DWDR; 3D DNR;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BLC; Smart ИК; </t>
    </r>
    <r>
      <rPr>
        <b/>
        <sz val="9"/>
        <color rgb="FFC00000"/>
        <rFont val="Arial"/>
        <family val="2"/>
      </rPr>
      <t>обнаружение движения 2.0</t>
    </r>
    <r>
      <rPr>
        <sz val="9"/>
        <rFont val="Arial"/>
        <family val="2"/>
        <charset val="204"/>
      </rPr>
      <t xml:space="preserve">; видеобитрейт 32кбит/с-8Мбит/с; IP67; </t>
    </r>
    <r>
      <rPr>
        <b/>
        <sz val="9"/>
        <color rgb="FFC00000"/>
        <rFont val="Arial"/>
        <family val="2"/>
      </rPr>
      <t>защита от перенапряжений TVS</t>
    </r>
    <r>
      <rPr>
        <sz val="9"/>
        <color rgb="FFC00000"/>
        <rFont val="Arial"/>
        <family val="2"/>
      </rPr>
      <t>,</t>
    </r>
    <r>
      <rPr>
        <sz val="9"/>
        <rFont val="Arial"/>
        <family val="2"/>
        <charset val="204"/>
      </rPr>
      <t xml:space="preserve">  -40°C до +60°C; DC12В±25%/PoE(802.3af); 6.5Вт макс. </t>
    </r>
  </si>
  <si>
    <r>
      <rPr>
        <b/>
        <sz val="9"/>
        <rFont val="Arial"/>
        <family val="2"/>
        <charset val="204"/>
      </rPr>
      <t xml:space="preserve">2Мп уличная IP-камера с </t>
    </r>
    <r>
      <rPr>
        <b/>
        <sz val="9"/>
        <color rgb="FFC00000"/>
        <rFont val="Arial"/>
        <family val="2"/>
      </rPr>
      <t>гибридной Smart-подсветкой и встроенным микрофоном</t>
    </r>
    <r>
      <rPr>
        <sz val="9"/>
        <rFont val="Arial"/>
        <family val="2"/>
        <charset val="204"/>
      </rPr>
      <t xml:space="preserve">
1/2.9'' Progressive Scan CMOS матрица; объектив 2.8мм; угол обзора 103°; механический ИК-фильтр; </t>
    </r>
    <r>
      <rPr>
        <b/>
        <sz val="9"/>
        <color rgb="FFC00000"/>
        <rFont val="Arial"/>
        <family val="2"/>
      </rPr>
      <t>0.005Лк@F1.6;</t>
    </r>
    <r>
      <rPr>
        <sz val="9"/>
        <rFont val="Arial"/>
        <family val="2"/>
        <charset val="204"/>
      </rPr>
      <t xml:space="preserve"> 1920×1080@25к/с; H.265/H.265+/H.264/H.264+/MJPEG, ROI,</t>
    </r>
    <r>
      <rPr>
        <b/>
        <sz val="9"/>
        <color rgb="FFC00000"/>
        <rFont val="Arial"/>
        <family val="2"/>
      </rPr>
      <t xml:space="preserve"> коридорный режим</t>
    </r>
    <r>
      <rPr>
        <sz val="9"/>
        <rFont val="Arial"/>
        <family val="2"/>
        <charset val="204"/>
      </rPr>
      <t>, DWDR; 3D DNR; BLC;</t>
    </r>
    <r>
      <rPr>
        <b/>
        <sz val="9"/>
        <color rgb="FFC00000"/>
        <rFont val="Arial"/>
        <family val="2"/>
      </rPr>
      <t xml:space="preserve"> EXIR-подсветка до 30м, подсветка белым светом до 20м;</t>
    </r>
    <r>
      <rPr>
        <sz val="9"/>
        <rFont val="Arial"/>
        <family val="2"/>
        <charset val="204"/>
      </rPr>
      <t xml:space="preserve"> </t>
    </r>
    <r>
      <rPr>
        <b/>
        <sz val="9"/>
        <color rgb="FFC00000"/>
        <rFont val="Arial"/>
        <family val="2"/>
      </rPr>
      <t>обнаружение движения 2.0;</t>
    </r>
    <r>
      <rPr>
        <sz val="9"/>
        <rFont val="Arial"/>
        <family val="2"/>
        <charset val="204"/>
      </rPr>
      <t xml:space="preserve"> видеобитрейт 32кбит/с-8Мбит/с; G.711/G.722.1/G.726/MP2L2/PCM/AAC</t>
    </r>
    <r>
      <rPr>
        <sz val="9"/>
        <rFont val="Arial"/>
        <family val="2"/>
      </rPr>
      <t>;</t>
    </r>
    <r>
      <rPr>
        <b/>
        <sz val="9"/>
        <color rgb="FFC00000"/>
        <rFont val="Arial"/>
        <family val="2"/>
      </rPr>
      <t xml:space="preserve"> встроенный микрофон;</t>
    </r>
    <r>
      <rPr>
        <sz val="9"/>
        <rFont val="Arial"/>
        <family val="2"/>
      </rPr>
      <t xml:space="preserve"> встроенный слот для microSD карты до 256Гб;</t>
    </r>
    <r>
      <rPr>
        <b/>
        <sz val="9"/>
        <color rgb="FFC00000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IP67; </t>
    </r>
    <r>
      <rPr>
        <b/>
        <sz val="9"/>
        <color rgb="FFC00000"/>
        <rFont val="Arial"/>
        <family val="2"/>
        <charset val="204"/>
      </rPr>
      <t>защита от перенапряжений TVS</t>
    </r>
    <r>
      <rPr>
        <sz val="9"/>
        <rFont val="Arial"/>
        <family val="2"/>
        <charset val="204"/>
      </rPr>
      <t xml:space="preserve">, -40°C до +60°C; DC12В±25%/PoE(IEEE 802.3af); 6,5Вт макс. </t>
    </r>
  </si>
  <si>
    <r>
      <rPr>
        <b/>
        <sz val="9"/>
        <rFont val="Arial"/>
        <family val="2"/>
        <charset val="204"/>
      </rPr>
      <t xml:space="preserve">3Мп внутренняя купольная панорамная IP-камера c </t>
    </r>
    <r>
      <rPr>
        <b/>
        <sz val="9"/>
        <color rgb="FFFF0000"/>
        <rFont val="Arial"/>
        <family val="2"/>
        <charset val="204"/>
      </rPr>
      <t>EXIR-подсветкой до 8м</t>
    </r>
    <r>
      <rPr>
        <b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                                                                              1/2.8'' Progressive Scan CMOS матрица; объектив 1.16мм; угол обзора 180°/180°; механический ИК-фильтр; 0.005Лк@F1.2; H.265/H.265+/H.264/H.264+/MJPEG, </t>
    </r>
    <r>
      <rPr>
        <b/>
        <sz val="9"/>
        <color rgb="FFFF0000"/>
        <rFont val="Arial"/>
        <family val="2"/>
        <charset val="204"/>
      </rPr>
      <t>WDR (120dB)</t>
    </r>
    <r>
      <rPr>
        <sz val="9"/>
        <rFont val="Arial"/>
        <family val="2"/>
        <charset val="204"/>
      </rPr>
      <t xml:space="preserve">; 3D DNR; BLC; </t>
    </r>
    <r>
      <rPr>
        <b/>
        <sz val="9"/>
        <color rgb="FFFF0000"/>
        <rFont val="Arial"/>
        <family val="2"/>
        <charset val="204"/>
      </rPr>
      <t xml:space="preserve"> вторжения в область и пересечения линии;  встроенный слот для microSD карты до 128Гб</t>
    </r>
    <r>
      <rPr>
        <sz val="9"/>
        <rFont val="Arial"/>
        <family val="2"/>
        <charset val="204"/>
      </rPr>
      <t xml:space="preserve">; </t>
    </r>
    <r>
      <rPr>
        <b/>
        <sz val="9"/>
        <color rgb="FFFF0000"/>
        <rFont val="Arial"/>
        <family val="2"/>
        <charset val="204"/>
      </rPr>
      <t xml:space="preserve"> 1 аудио вход/выход </t>
    </r>
    <r>
      <rPr>
        <sz val="9"/>
        <rFont val="Arial"/>
        <family val="2"/>
        <charset val="204"/>
      </rPr>
      <t>G.711/G.722.1/G.726</t>
    </r>
    <r>
      <rPr>
        <b/>
        <sz val="9"/>
        <color rgb="FFFF0000"/>
        <rFont val="Arial"/>
        <family val="2"/>
        <charset val="204"/>
      </rPr>
      <t>/MP2L2/PCM</t>
    </r>
    <r>
      <rPr>
        <sz val="9"/>
        <rFont val="Arial"/>
        <family val="2"/>
        <charset val="204"/>
      </rPr>
      <t xml:space="preserve">, видеобитрейт 32кбит/с-16Мбит/с; -10°C до +50°C; DC12В±25%/PoE(IEEE 802.3af); 7Вт макс. </t>
    </r>
  </si>
  <si>
    <r>
      <rPr>
        <b/>
        <sz val="9"/>
        <rFont val="Arial"/>
        <family val="2"/>
      </rPr>
      <t>4</t>
    </r>
    <r>
      <rPr>
        <b/>
        <sz val="9"/>
        <rFont val="Arial"/>
        <family val="2"/>
        <charset val="204"/>
      </rPr>
      <t xml:space="preserve">Мп уличная цилиндрическая IP-камера с </t>
    </r>
    <r>
      <rPr>
        <b/>
        <sz val="9"/>
        <color rgb="FFC00000"/>
        <rFont val="Arial"/>
        <family val="2"/>
      </rPr>
      <t>EXIR-подсветкой до 30м</t>
    </r>
    <r>
      <rPr>
        <sz val="9"/>
        <rFont val="Arial"/>
        <family val="2"/>
        <charset val="204"/>
      </rPr>
      <t xml:space="preserve">
1/3'' Progressive Scan CMOS матрица; 20 к/с@2560×1440, 25 к/с(1920×1080, 1280×720); объектив 2.8мм; угол обзора 99°; механический ИК-фильтр; 0.01Лк@F2.0; H.265/H.265+/H.264/H.264+/MJPEG, ROI; </t>
    </r>
    <r>
      <rPr>
        <b/>
        <sz val="9"/>
        <color rgb="FFC00000"/>
        <rFont val="Arial"/>
        <family val="2"/>
      </rPr>
      <t>коридорный режим</t>
    </r>
    <r>
      <rPr>
        <sz val="9"/>
        <rFont val="Arial"/>
        <family val="2"/>
        <charset val="204"/>
      </rPr>
      <t xml:space="preserve">; </t>
    </r>
    <r>
      <rPr>
        <b/>
        <sz val="9"/>
        <color rgb="FFC00000"/>
        <rFont val="Arial"/>
        <family val="2"/>
      </rPr>
      <t>WDR 120дБ</t>
    </r>
    <r>
      <rPr>
        <sz val="9"/>
        <rFont val="Arial"/>
        <family val="2"/>
        <charset val="204"/>
      </rPr>
      <t>; 3D DNR;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BLC; Smart ИК; </t>
    </r>
    <r>
      <rPr>
        <b/>
        <sz val="9"/>
        <color rgb="FFC00000"/>
        <rFont val="Arial"/>
        <family val="2"/>
      </rPr>
      <t>обнаружение движения 2.0</t>
    </r>
    <r>
      <rPr>
        <sz val="9"/>
        <rFont val="Arial"/>
        <family val="2"/>
        <charset val="204"/>
      </rPr>
      <t xml:space="preserve">; видеобитрейт 32кбит/с-8Мбит/с; IP67; </t>
    </r>
    <r>
      <rPr>
        <b/>
        <sz val="9"/>
        <color rgb="FFC00000"/>
        <rFont val="Arial"/>
        <family val="2"/>
      </rPr>
      <t>защита от перенапряжений TVS</t>
    </r>
    <r>
      <rPr>
        <sz val="9"/>
        <rFont val="Arial"/>
        <family val="2"/>
      </rPr>
      <t>;</t>
    </r>
    <r>
      <rPr>
        <b/>
        <sz val="9"/>
        <color rgb="FFC00000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-40°C до +60°C; DC12В±25%/PoE(802.3af); 6.5Вт макс. </t>
    </r>
  </si>
  <si>
    <r>
      <rPr>
        <b/>
        <sz val="9"/>
        <rFont val="Arial"/>
        <family val="2"/>
      </rPr>
      <t>4</t>
    </r>
    <r>
      <rPr>
        <b/>
        <sz val="9"/>
        <rFont val="Arial"/>
        <family val="2"/>
        <charset val="204"/>
      </rPr>
      <t xml:space="preserve">Мп уличная IP-камера с </t>
    </r>
    <r>
      <rPr>
        <b/>
        <sz val="9"/>
        <color rgb="FFC00000"/>
        <rFont val="Arial"/>
        <family val="2"/>
      </rPr>
      <t>EXIR-подсветкой до 30м</t>
    </r>
    <r>
      <rPr>
        <sz val="9"/>
        <rFont val="Arial"/>
        <family val="2"/>
        <charset val="204"/>
      </rPr>
      <t xml:space="preserve">
1/3'' Progressive Scan CMOS матрица; 20 к/с@2560×1440, 25 к/с(1920×1080, 1280×720); объектив 2.8мм; угол обзора 99°; механический ИК-фильтр; 0.01Лк@F2.0; H.265/H.265+/H.264/H.264+/MJPEG, ROI; </t>
    </r>
    <r>
      <rPr>
        <b/>
        <sz val="9"/>
        <color rgb="FFC00000"/>
        <rFont val="Arial"/>
        <family val="2"/>
      </rPr>
      <t>коридорный режим</t>
    </r>
    <r>
      <rPr>
        <sz val="9"/>
        <rFont val="Arial"/>
        <family val="2"/>
        <charset val="204"/>
      </rPr>
      <t xml:space="preserve">; </t>
    </r>
    <r>
      <rPr>
        <b/>
        <sz val="9"/>
        <color rgb="FFC00000"/>
        <rFont val="Arial"/>
        <family val="2"/>
      </rPr>
      <t>WDR 120дБ</t>
    </r>
    <r>
      <rPr>
        <sz val="9"/>
        <rFont val="Arial"/>
        <family val="2"/>
        <charset val="204"/>
      </rPr>
      <t>; 3D DNR;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BLC; Smart ИК; </t>
    </r>
    <r>
      <rPr>
        <b/>
        <sz val="9"/>
        <color rgb="FFC00000"/>
        <rFont val="Arial"/>
        <family val="2"/>
      </rPr>
      <t>обнаружение движения 2.0</t>
    </r>
    <r>
      <rPr>
        <sz val="9"/>
        <rFont val="Arial"/>
        <family val="2"/>
        <charset val="204"/>
      </rPr>
      <t xml:space="preserve">; видеобитрейт 32кбит/с-8Мбит/с; IP67; </t>
    </r>
    <r>
      <rPr>
        <b/>
        <sz val="9"/>
        <color rgb="FFC00000"/>
        <rFont val="Arial"/>
        <family val="2"/>
      </rPr>
      <t>защита от перенапряжений TVS</t>
    </r>
    <r>
      <rPr>
        <sz val="9"/>
        <rFont val="Arial"/>
        <family val="2"/>
      </rPr>
      <t>;</t>
    </r>
    <r>
      <rPr>
        <b/>
        <sz val="9"/>
        <color rgb="FFC00000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-40°C до +60°C; DC12В±25%/PoE(802.3af); 6.5Вт макс. </t>
    </r>
  </si>
  <si>
    <r>
      <rPr>
        <b/>
        <sz val="9"/>
        <rFont val="Arial"/>
        <family val="2"/>
      </rPr>
      <t>4</t>
    </r>
    <r>
      <rPr>
        <b/>
        <sz val="9"/>
        <rFont val="Arial"/>
        <family val="2"/>
        <charset val="204"/>
      </rPr>
      <t xml:space="preserve">Мп уличная цилиндрическая IP-камера с </t>
    </r>
    <r>
      <rPr>
        <b/>
        <sz val="9"/>
        <color rgb="FFC00000"/>
        <rFont val="Arial"/>
        <family val="2"/>
      </rPr>
      <t>гибридной Smart-подсветкой и встроенным микрофоном</t>
    </r>
    <r>
      <rPr>
        <sz val="9"/>
        <rFont val="Arial"/>
        <family val="2"/>
        <charset val="204"/>
      </rPr>
      <t xml:space="preserve">
1/3'' Progressive Scan CMOS матрица; объектив 2.8мм; угол обзора 98°; механический ИК-фильтр; </t>
    </r>
    <r>
      <rPr>
        <b/>
        <sz val="9"/>
        <color rgb="FFC00000"/>
        <rFont val="Arial"/>
        <family val="2"/>
      </rPr>
      <t>0.005Лк@F1.6;</t>
    </r>
    <r>
      <rPr>
        <sz val="9"/>
        <rFont val="Arial"/>
        <family val="2"/>
        <charset val="204"/>
      </rPr>
      <t xml:space="preserve"> 2560 × 1440@20к/с; H.265/H.265+/H.264/H.264+/MJPEG, ROI,</t>
    </r>
    <r>
      <rPr>
        <b/>
        <sz val="9"/>
        <color rgb="FFC00000"/>
        <rFont val="Arial"/>
        <family val="2"/>
      </rPr>
      <t xml:space="preserve"> коридорный режим, WDR 120дБ;</t>
    </r>
    <r>
      <rPr>
        <sz val="9"/>
        <rFont val="Arial"/>
        <family val="2"/>
        <charset val="204"/>
      </rPr>
      <t xml:space="preserve"> 3D DNR; BLC;</t>
    </r>
    <r>
      <rPr>
        <b/>
        <sz val="9"/>
        <color rgb="FFC00000"/>
        <rFont val="Arial"/>
        <family val="2"/>
      </rPr>
      <t xml:space="preserve"> EXIR-подсветка до 30м, подсветка белым светом до 20м;</t>
    </r>
    <r>
      <rPr>
        <sz val="9"/>
        <rFont val="Arial"/>
        <family val="2"/>
        <charset val="204"/>
      </rPr>
      <t xml:space="preserve"> </t>
    </r>
    <r>
      <rPr>
        <b/>
        <sz val="9"/>
        <color rgb="FFC00000"/>
        <rFont val="Arial"/>
        <family val="2"/>
      </rPr>
      <t>обнаружение движения 2.0;</t>
    </r>
    <r>
      <rPr>
        <sz val="9"/>
        <rFont val="Arial"/>
        <family val="2"/>
        <charset val="204"/>
      </rPr>
      <t xml:space="preserve"> видеобитрейт 32кбит/с-8Мбит/с; G.711/G.722.1/G.726/MP2L2/PCM/AAC</t>
    </r>
    <r>
      <rPr>
        <sz val="9"/>
        <rFont val="Arial"/>
        <family val="2"/>
      </rPr>
      <t>;</t>
    </r>
    <r>
      <rPr>
        <b/>
        <sz val="9"/>
        <color rgb="FFC00000"/>
        <rFont val="Arial"/>
        <family val="2"/>
      </rPr>
      <t xml:space="preserve"> встроенный микрофон;</t>
    </r>
    <r>
      <rPr>
        <sz val="9"/>
        <rFont val="Arial"/>
        <family val="2"/>
      </rPr>
      <t xml:space="preserve"> встроенный слот для microSD карты до 256Гб;</t>
    </r>
    <r>
      <rPr>
        <b/>
        <sz val="9"/>
        <color rgb="FFC00000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IP67; </t>
    </r>
    <r>
      <rPr>
        <b/>
        <sz val="9"/>
        <color rgb="FFC00000"/>
        <rFont val="Arial"/>
        <family val="2"/>
        <charset val="204"/>
      </rPr>
      <t>защита от перенапряжений TVS</t>
    </r>
    <r>
      <rPr>
        <sz val="9"/>
        <rFont val="Arial"/>
        <family val="2"/>
        <charset val="204"/>
      </rPr>
      <t xml:space="preserve">, -40°C до +60°C; DC12В±25%/PoE(IEEE 802.3af); 6,5Вт макс. </t>
    </r>
  </si>
  <si>
    <r>
      <rPr>
        <b/>
        <sz val="9"/>
        <rFont val="Arial"/>
        <family val="2"/>
      </rPr>
      <t>4</t>
    </r>
    <r>
      <rPr>
        <b/>
        <sz val="9"/>
        <rFont val="Arial"/>
        <family val="2"/>
        <charset val="204"/>
      </rPr>
      <t xml:space="preserve">Мп уличная IP-камера с </t>
    </r>
    <r>
      <rPr>
        <b/>
        <sz val="9"/>
        <color rgb="FFC00000"/>
        <rFont val="Arial"/>
        <family val="2"/>
      </rPr>
      <t>гибридной Smart-подсветкой и встроенным микрофоном</t>
    </r>
    <r>
      <rPr>
        <sz val="9"/>
        <rFont val="Arial"/>
        <family val="2"/>
        <charset val="204"/>
      </rPr>
      <t xml:space="preserve">
1/3'' Progressive Scan CMOS матрица; объектив 2.8мм; угол обзора 98°; механический ИК-фильтр; </t>
    </r>
    <r>
      <rPr>
        <b/>
        <sz val="9"/>
        <color rgb="FFC00000"/>
        <rFont val="Arial"/>
        <family val="2"/>
      </rPr>
      <t>0.005Лк@F1.6;</t>
    </r>
    <r>
      <rPr>
        <sz val="9"/>
        <rFont val="Arial"/>
        <family val="2"/>
        <charset val="204"/>
      </rPr>
      <t xml:space="preserve"> 2560 × 1440@20к/с; H.265/H.265+/H.264/H.264+/MJPEG, ROI,</t>
    </r>
    <r>
      <rPr>
        <b/>
        <sz val="9"/>
        <color rgb="FFC00000"/>
        <rFont val="Arial"/>
        <family val="2"/>
      </rPr>
      <t xml:space="preserve"> коридорный режим, WDR 120дБ;</t>
    </r>
    <r>
      <rPr>
        <sz val="9"/>
        <rFont val="Arial"/>
        <family val="2"/>
        <charset val="204"/>
      </rPr>
      <t xml:space="preserve"> 3D DNR; BLC;</t>
    </r>
    <r>
      <rPr>
        <b/>
        <sz val="9"/>
        <color rgb="FFC00000"/>
        <rFont val="Arial"/>
        <family val="2"/>
      </rPr>
      <t xml:space="preserve"> EXIR-подсветка до 30м, подсветка белым светом до 20м;</t>
    </r>
    <r>
      <rPr>
        <sz val="9"/>
        <rFont val="Arial"/>
        <family val="2"/>
        <charset val="204"/>
      </rPr>
      <t xml:space="preserve"> </t>
    </r>
    <r>
      <rPr>
        <b/>
        <sz val="9"/>
        <color rgb="FFC00000"/>
        <rFont val="Arial"/>
        <family val="2"/>
      </rPr>
      <t>обнаружение движения 2.0;</t>
    </r>
    <r>
      <rPr>
        <sz val="9"/>
        <rFont val="Arial"/>
        <family val="2"/>
        <charset val="204"/>
      </rPr>
      <t xml:space="preserve"> видеобитрейт 32кбит/с-8Мбит/с; G.711/G.722.1/G.726/MP2L2/PCM/AAC</t>
    </r>
    <r>
      <rPr>
        <sz val="9"/>
        <rFont val="Arial"/>
        <family val="2"/>
      </rPr>
      <t>;</t>
    </r>
    <r>
      <rPr>
        <b/>
        <sz val="9"/>
        <color rgb="FFC00000"/>
        <rFont val="Arial"/>
        <family val="2"/>
      </rPr>
      <t xml:space="preserve"> встроенный микрофон;</t>
    </r>
    <r>
      <rPr>
        <sz val="9"/>
        <rFont val="Arial"/>
        <family val="2"/>
      </rPr>
      <t xml:space="preserve"> встроенный слот для microSD карты до 256Гб;</t>
    </r>
    <r>
      <rPr>
        <b/>
        <sz val="9"/>
        <color rgb="FFC00000"/>
        <rFont val="Arial"/>
        <family val="2"/>
      </rPr>
      <t xml:space="preserve"> </t>
    </r>
    <r>
      <rPr>
        <sz val="9"/>
        <rFont val="Arial"/>
        <family val="2"/>
        <charset val="204"/>
      </rPr>
      <t xml:space="preserve">IP67; </t>
    </r>
    <r>
      <rPr>
        <b/>
        <sz val="9"/>
        <color rgb="FFC00000"/>
        <rFont val="Arial"/>
        <family val="2"/>
        <charset val="204"/>
      </rPr>
      <t>защита от перенапряжений TVS</t>
    </r>
    <r>
      <rPr>
        <sz val="9"/>
        <rFont val="Arial"/>
        <family val="2"/>
        <charset val="204"/>
      </rPr>
      <t xml:space="preserve">, -40°C до +60°C; DC12В±25%/PoE(IEEE 802.3af); 6,5Вт макс. </t>
    </r>
  </si>
  <si>
    <r>
      <rPr>
        <b/>
        <sz val="9"/>
        <rFont val="Arial"/>
        <family val="2"/>
        <charset val="204"/>
      </rPr>
      <t xml:space="preserve">8Мп уличная купольная IP-камера с </t>
    </r>
    <r>
      <rPr>
        <b/>
        <sz val="9"/>
        <color rgb="FFFF0000"/>
        <rFont val="Arial"/>
        <family val="2"/>
      </rPr>
      <t>гибридной Smart-подсветкой и встроенным микрофоном</t>
    </r>
    <r>
      <rPr>
        <b/>
        <sz val="9"/>
        <rFont val="Arial"/>
        <family val="2"/>
        <charset val="204"/>
      </rPr>
      <t xml:space="preserve">
</t>
    </r>
    <r>
      <rPr>
        <sz val="9"/>
        <rFont val="Arial"/>
        <family val="2"/>
        <charset val="204"/>
      </rPr>
      <t>1/2.7'' Progressive Scan CMOS матрица;</t>
    </r>
    <r>
      <rPr>
        <b/>
        <sz val="9"/>
        <color rgb="FFFF0000"/>
        <rFont val="Arial"/>
        <family val="2"/>
      </rPr>
      <t xml:space="preserve"> 12,5 к/с @ 3840x2160</t>
    </r>
    <r>
      <rPr>
        <sz val="9"/>
        <rFont val="Arial"/>
        <family val="2"/>
        <charset val="204"/>
      </rPr>
      <t xml:space="preserve">, 20 к/с @ 3200х1800, 2560×1440, 1920×1080, объектив 2.8мм; угол обзора 113°; механический ИК-фильтр; 0.01Лк@F2.0; H.265+/H.264+/MJPEG, G.711/G.722.1/G.726/MP2L2/PCM, </t>
    </r>
    <r>
      <rPr>
        <b/>
        <sz val="9"/>
        <color rgb="FFFF0000"/>
        <rFont val="Arial"/>
        <family val="2"/>
      </rPr>
      <t>WDR 120дБ</t>
    </r>
    <r>
      <rPr>
        <sz val="9"/>
        <rFont val="Arial"/>
        <family val="2"/>
        <charset val="204"/>
      </rPr>
      <t xml:space="preserve">; ROI, 3D DNR; BLC; </t>
    </r>
    <r>
      <rPr>
        <b/>
        <sz val="9"/>
        <color rgb="FFFF0000"/>
        <rFont val="Arial"/>
        <family val="2"/>
        <charset val="204"/>
      </rPr>
      <t>EXIR-подсветка и подсветка белым светом до 30м;</t>
    </r>
    <r>
      <rPr>
        <sz val="9"/>
        <rFont val="Arial"/>
        <family val="2"/>
        <charset val="204"/>
      </rPr>
      <t xml:space="preserve"> </t>
    </r>
    <r>
      <rPr>
        <b/>
        <sz val="9"/>
        <color rgb="FFFF0000"/>
        <rFont val="Arial"/>
        <family val="2"/>
        <charset val="204"/>
      </rPr>
      <t>обнаружение движения 2.0</t>
    </r>
    <r>
      <rPr>
        <sz val="9"/>
        <rFont val="Arial"/>
        <family val="2"/>
        <charset val="204"/>
      </rPr>
      <t xml:space="preserve">; Smart ИК; видеобитрейт 32кб/с-16Мб/с; </t>
    </r>
    <r>
      <rPr>
        <sz val="9"/>
        <rFont val="Arial"/>
        <family val="2"/>
        <charset val="204"/>
      </rPr>
      <t xml:space="preserve">IP67; </t>
    </r>
    <r>
      <rPr>
        <b/>
        <sz val="9"/>
        <color rgb="FFFF0000"/>
        <rFont val="Arial"/>
        <family val="2"/>
        <charset val="204"/>
      </rPr>
      <t>защита от перенапряжений TVS</t>
    </r>
    <r>
      <rPr>
        <sz val="9"/>
        <rFont val="Arial"/>
        <family val="2"/>
        <charset val="204"/>
      </rPr>
      <t>, -40°C до +60°C; DC12В±25%/PoE(IEEE 802.3af); 6,5Вт макс.</t>
    </r>
    <r>
      <rPr>
        <b/>
        <sz val="9"/>
        <color rgb="FFFF0000"/>
        <rFont val="Arial"/>
        <family val="2"/>
      </rPr>
      <t xml:space="preserve"> встроенный слот для microSD карты до 512Гб</t>
    </r>
  </si>
  <si>
    <r>
      <rPr>
        <b/>
        <sz val="9"/>
        <color indexed="8"/>
        <rFont val="Arial"/>
        <family val="2"/>
        <charset val="204"/>
      </rPr>
      <t xml:space="preserve">4-х канальный гибридный HD-TVI регистратор </t>
    </r>
    <r>
      <rPr>
        <b/>
        <sz val="9"/>
        <color rgb="FFFF0000"/>
        <rFont val="Arial"/>
        <family val="2"/>
        <charset val="204"/>
      </rPr>
      <t xml:space="preserve">c технологией AoC (аудио по коаксиальному кабелю)  </t>
    </r>
    <r>
      <rPr>
        <b/>
        <sz val="9"/>
        <color indexed="8"/>
        <rFont val="Arial"/>
        <family val="2"/>
        <charset val="204"/>
      </rPr>
      <t>для  аналоговых, HD-TVI, AHD и CVI камер</t>
    </r>
    <r>
      <rPr>
        <sz val="9"/>
        <color indexed="8"/>
        <rFont val="Arial"/>
        <family val="2"/>
        <charset val="204"/>
      </rPr>
      <t xml:space="preserve"> </t>
    </r>
    <r>
      <rPr>
        <b/>
        <sz val="9"/>
        <color indexed="8"/>
        <rFont val="Arial"/>
        <family val="2"/>
        <charset val="204"/>
      </rPr>
      <t xml:space="preserve">+ 1 IP-канал (до 5 с замещением аналоговых)
</t>
    </r>
    <r>
      <rPr>
        <sz val="9"/>
        <color indexed="8"/>
        <rFont val="Arial"/>
        <family val="2"/>
        <charset val="204"/>
      </rPr>
      <t xml:space="preserve">Видеовход: 4 канала BNC; Аудиовход: 1 канал RCA (до 4-х каналов AoC);  Видеовыход: 1 VGA и 1 HDMI до 1080p; Аудиовыход: 1 канал RCA; видеосжатие </t>
    </r>
    <r>
      <rPr>
        <b/>
        <sz val="9"/>
        <color rgb="FFFF0000"/>
        <rFont val="Arial"/>
        <family val="2"/>
        <charset val="204"/>
      </rPr>
      <t>H.265 Pro/H.265/H.265+/H.264/H.264+</t>
    </r>
    <r>
      <rPr>
        <sz val="9"/>
        <color indexed="8"/>
        <rFont val="Arial"/>
        <family val="2"/>
        <charset val="204"/>
      </rPr>
      <t xml:space="preserve">; аудиосжатие G.711u., </t>
    </r>
    <r>
      <rPr>
        <b/>
        <sz val="9"/>
        <color rgb="FFFF0000"/>
        <rFont val="Arial"/>
        <family val="2"/>
        <charset val="204"/>
      </rPr>
      <t>обнаружение движения MD 2.0 (все аналоговые каналы)</t>
    </r>
    <r>
      <rPr>
        <sz val="9"/>
        <color indexed="8"/>
        <rFont val="Arial"/>
        <family val="2"/>
        <charset val="204"/>
      </rPr>
      <t xml:space="preserve">
Разрешение записи на канал: </t>
    </r>
    <r>
      <rPr>
        <b/>
        <sz val="9"/>
        <color indexed="8"/>
        <rFont val="Arial"/>
        <family val="2"/>
        <charset val="204"/>
      </rPr>
      <t>TVI, AHD и CVI</t>
    </r>
    <r>
      <rPr>
        <sz val="9"/>
        <color indexed="8"/>
        <rFont val="Arial"/>
        <family val="2"/>
        <charset val="204"/>
      </rPr>
      <t>:</t>
    </r>
    <r>
      <rPr>
        <b/>
        <sz val="9"/>
        <color rgb="FFFF0000"/>
        <rFont val="Arial"/>
        <family val="2"/>
        <charset val="204"/>
      </rPr>
      <t xml:space="preserve"> 1080p Lite/ 720p@25к/с;</t>
    </r>
    <r>
      <rPr>
        <sz val="9"/>
        <color indexed="8"/>
        <rFont val="Arial"/>
        <family val="2"/>
        <charset val="204"/>
      </rPr>
      <t xml:space="preserve">  аналоговые камеры: WD1@25к/с; </t>
    </r>
    <r>
      <rPr>
        <b/>
        <sz val="9"/>
        <color indexed="8"/>
        <rFont val="Arial"/>
        <family val="2"/>
        <charset val="204"/>
      </rPr>
      <t>IP</t>
    </r>
    <r>
      <rPr>
        <sz val="9"/>
        <color indexed="8"/>
        <rFont val="Arial"/>
        <family val="2"/>
        <charset val="204"/>
      </rPr>
      <t>: до 2Мп - входящий битрейт 72Мбит/с. 1 SATA для HDD до 4Тб; 1 RJ-45 10M/ 100M Ethernet интерфейс; 2 USB2.0;  -10°C до +55°C;12В DC; 17Вт макс (без HDD).</t>
    </r>
    <r>
      <rPr>
        <b/>
        <sz val="11"/>
        <color rgb="FFFF0000"/>
        <rFont val="Arial"/>
        <family val="2"/>
        <charset val="204"/>
      </rPr>
      <t>*</t>
    </r>
  </si>
  <si>
    <r>
      <rPr>
        <b/>
        <sz val="9"/>
        <color indexed="8"/>
        <rFont val="Arial"/>
        <family val="2"/>
        <charset val="204"/>
      </rPr>
      <t xml:space="preserve">8-ми канальный гибридный HD-TVI регистратор </t>
    </r>
    <r>
      <rPr>
        <b/>
        <sz val="9"/>
        <color rgb="FFFF0000"/>
        <rFont val="Arial"/>
        <family val="2"/>
        <charset val="204"/>
      </rPr>
      <t>c технологией AoC (аудио по коаксиальному кабелю)</t>
    </r>
    <r>
      <rPr>
        <b/>
        <sz val="9"/>
        <color indexed="8"/>
        <rFont val="Arial"/>
        <family val="2"/>
        <charset val="204"/>
      </rPr>
      <t xml:space="preserve">  для  аналоговых, HD-TVI, AHD и CVI камер + 2 IP-канала</t>
    </r>
    <r>
      <rPr>
        <b/>
        <sz val="9"/>
        <color rgb="FFFF0000"/>
        <rFont val="Arial"/>
        <family val="2"/>
        <charset val="204"/>
      </rPr>
      <t xml:space="preserve"> (до 12 с замещением аналоговых в Enhanced IP mode)*</t>
    </r>
    <r>
      <rPr>
        <sz val="9"/>
        <color indexed="8"/>
        <rFont val="Arial"/>
        <family val="2"/>
        <charset val="204"/>
      </rPr>
      <t xml:space="preserve">
Видеовход: 8 каналов BNC; Аудиовход: 1 канал RCA (до 8-и каналов AoC); Видеовыход: 1 VGA и 1 HDMI до 1080Р; Аудиовыход; 1 канал RCA; видеосжатие </t>
    </r>
    <r>
      <rPr>
        <b/>
        <sz val="9"/>
        <color rgb="FFFF0000"/>
        <rFont val="Arial"/>
        <family val="2"/>
        <charset val="204"/>
      </rPr>
      <t>H.265 Pro/H.265/H.265+/H.264/H.264+</t>
    </r>
    <r>
      <rPr>
        <sz val="9"/>
        <color indexed="8"/>
        <rFont val="Arial"/>
        <family val="2"/>
        <charset val="204"/>
      </rPr>
      <t xml:space="preserve">; аудиосжатие G.711u. </t>
    </r>
    <r>
      <rPr>
        <b/>
        <sz val="9"/>
        <color rgb="FFFF0000"/>
        <rFont val="Arial"/>
        <family val="2"/>
        <charset val="204"/>
      </rPr>
      <t>обнаружение движения MD 2.0 (все аналоговые каналы), вторжения в область и пересечения линии c MD2.0 (4 аналоговых канала).</t>
    </r>
    <r>
      <rPr>
        <sz val="9"/>
        <color indexed="8"/>
        <rFont val="Arial"/>
        <family val="2"/>
        <charset val="204"/>
      </rPr>
      <t xml:space="preserve">
Разрешение записи на канал: TVI: 3Мп@15к/с (первые 2 канала), 1080p@15к/с, 1080p Lite /720p Lite /720p@25к/с; AHD и CVI: 1080p@15к/с, </t>
    </r>
    <r>
      <rPr>
        <b/>
        <sz val="9"/>
        <color rgb="FFFF0000"/>
        <rFont val="Arial"/>
        <family val="2"/>
        <charset val="204"/>
      </rPr>
      <t>4Мп Lite</t>
    </r>
    <r>
      <rPr>
        <sz val="9"/>
        <color indexed="8"/>
        <rFont val="Arial"/>
        <family val="2"/>
        <charset val="204"/>
      </rPr>
      <t xml:space="preserve">, 1080p Lite /720p@25к/с; аналоговые камеры WD1@25к/с; IP: до 6Мп - входящий битрейт 96Мбит/с, 1 SATA для </t>
    </r>
    <r>
      <rPr>
        <b/>
        <sz val="9"/>
        <color rgb="FFFF0000"/>
        <rFont val="Arial"/>
        <family val="2"/>
        <charset val="204"/>
      </rPr>
      <t>HDD до 10Тб</t>
    </r>
    <r>
      <rPr>
        <sz val="9"/>
        <color indexed="8"/>
        <rFont val="Arial"/>
        <family val="2"/>
        <charset val="204"/>
      </rPr>
      <t>; 1 RJ-45 10M/ 100M Ethernet интерфейс; 2 USB2.0;  -10 °C до +55°C; 12В DC; 18Вт макс (без HDD).</t>
    </r>
  </si>
  <si>
    <r>
      <rPr>
        <b/>
        <sz val="9"/>
        <color indexed="8"/>
        <rFont val="Arial"/>
        <family val="2"/>
        <charset val="204"/>
      </rPr>
      <t xml:space="preserve">8-ми канальный гибридный HD-TVI регистратор </t>
    </r>
    <r>
      <rPr>
        <b/>
        <sz val="9"/>
        <color rgb="FFFF0000"/>
        <rFont val="Arial"/>
        <family val="2"/>
        <charset val="204"/>
      </rPr>
      <t>c технологией AoC (аудио по коаксиальному кабелю)</t>
    </r>
    <r>
      <rPr>
        <b/>
        <sz val="9"/>
        <color indexed="8"/>
        <rFont val="Arial"/>
        <family val="2"/>
        <charset val="204"/>
      </rPr>
      <t xml:space="preserve"> для  аналоговых, HD-TVI, AHD и CVI камер</t>
    </r>
    <r>
      <rPr>
        <sz val="9"/>
        <color indexed="8"/>
        <rFont val="Arial"/>
        <family val="2"/>
        <charset val="204"/>
      </rPr>
      <t xml:space="preserve"> </t>
    </r>
    <r>
      <rPr>
        <b/>
        <sz val="9"/>
        <color indexed="8"/>
        <rFont val="Arial"/>
        <family val="2"/>
        <charset val="204"/>
      </rPr>
      <t xml:space="preserve">+ 2 IP-каналов  </t>
    </r>
    <r>
      <rPr>
        <b/>
        <sz val="9"/>
        <color rgb="FFFF0000"/>
        <rFont val="Arial"/>
        <family val="2"/>
        <charset val="204"/>
      </rPr>
      <t>(до 16 с замещением аналоговых в Enhanced IP mode)*</t>
    </r>
    <r>
      <rPr>
        <b/>
        <sz val="9"/>
        <color indexed="8"/>
        <rFont val="Arial"/>
        <family val="2"/>
        <charset val="204"/>
      </rPr>
      <t xml:space="preserve">
</t>
    </r>
    <r>
      <rPr>
        <sz val="9"/>
        <color indexed="8"/>
        <rFont val="Arial"/>
        <family val="2"/>
        <charset val="204"/>
      </rPr>
      <t xml:space="preserve">Видеовход: 8 каналов BNC; Аудиовход: 1 канал RCA (до 8-и каналов AoC); Видеовыход: 1 VGA и 1 HDMI до 4К; Аудиовыход: 1 канал RCA; видеосжатие </t>
    </r>
    <r>
      <rPr>
        <b/>
        <sz val="9"/>
        <color rgb="FFFF0000"/>
        <rFont val="Arial"/>
        <family val="2"/>
        <charset val="204"/>
      </rPr>
      <t>H.265 Pro/H.265/H.265+/H.264/H.264+</t>
    </r>
    <r>
      <rPr>
        <sz val="9"/>
        <color indexed="8"/>
        <rFont val="Arial"/>
        <family val="2"/>
        <charset val="204"/>
      </rPr>
      <t xml:space="preserve">; аудиосжатие G.711u.,
Разрешение записи на канал: </t>
    </r>
    <r>
      <rPr>
        <b/>
        <sz val="9"/>
        <color indexed="8"/>
        <rFont val="Arial"/>
        <family val="2"/>
        <charset val="204"/>
      </rPr>
      <t>TVI</t>
    </r>
    <r>
      <rPr>
        <sz val="9"/>
        <color indexed="8"/>
        <rFont val="Arial"/>
        <family val="2"/>
        <charset val="204"/>
      </rPr>
      <t xml:space="preserve">: </t>
    </r>
    <r>
      <rPr>
        <b/>
        <sz val="9"/>
        <color rgb="FFFF0000"/>
        <rFont val="Arial"/>
        <family val="2"/>
        <charset val="204"/>
      </rPr>
      <t xml:space="preserve"> 8Мп@8к/с, 5Мп@12к/с, 4Мп@15к/с, 3Мп@18к/с, 1080p / 720p@25к/с;</t>
    </r>
    <r>
      <rPr>
        <sz val="9"/>
        <color indexed="8"/>
        <rFont val="Arial"/>
        <family val="2"/>
        <charset val="204"/>
      </rPr>
      <t xml:space="preserve"> </t>
    </r>
    <r>
      <rPr>
        <b/>
        <sz val="9"/>
        <color indexed="8"/>
        <rFont val="Arial"/>
        <family val="2"/>
        <charset val="204"/>
      </rPr>
      <t>AHD и CVI</t>
    </r>
    <r>
      <rPr>
        <sz val="9"/>
        <color indexed="8"/>
        <rFont val="Arial"/>
        <family val="2"/>
        <charset val="204"/>
      </rPr>
      <t xml:space="preserve">: 1080p/720p@25к/с; </t>
    </r>
    <r>
      <rPr>
        <b/>
        <sz val="9"/>
        <color indexed="8"/>
        <rFont val="Arial"/>
        <family val="2"/>
        <charset val="204"/>
      </rPr>
      <t>аналоговые камеры</t>
    </r>
    <r>
      <rPr>
        <sz val="9"/>
        <color indexed="8"/>
        <rFont val="Arial"/>
        <family val="2"/>
        <charset val="204"/>
      </rPr>
      <t>: WD1@25к/с;</t>
    </r>
    <r>
      <rPr>
        <b/>
        <sz val="9"/>
        <color indexed="8"/>
        <rFont val="Arial"/>
        <family val="2"/>
        <charset val="204"/>
      </rPr>
      <t xml:space="preserve"> IP: </t>
    </r>
    <r>
      <rPr>
        <sz val="9"/>
        <color indexed="8"/>
        <rFont val="Arial"/>
        <family val="2"/>
        <charset val="204"/>
      </rPr>
      <t>до 8Мп - входящий битрейт 64Мбит/с, 1 SATA д</t>
    </r>
    <r>
      <rPr>
        <sz val="9"/>
        <rFont val="Arial"/>
        <family val="2"/>
        <charset val="204"/>
      </rPr>
      <t>ля HDD до 6Тб;</t>
    </r>
    <r>
      <rPr>
        <sz val="9"/>
        <color indexed="8"/>
        <rFont val="Arial"/>
        <family val="2"/>
        <charset val="204"/>
      </rPr>
      <t xml:space="preserve"> 1 RJ-45 10M/ 100M/ 1000M Ethernet интерфейс; 2 USB2.0; -10°C до +55°C; 12В DC: 20Вт макс (без HDD).</t>
    </r>
  </si>
  <si>
    <r>
      <rPr>
        <b/>
        <sz val="9"/>
        <rFont val="Arial"/>
        <family val="2"/>
      </rPr>
      <t>16-ми канальный гибридный HD-TVI регистратор</t>
    </r>
    <r>
      <rPr>
        <b/>
        <sz val="9"/>
        <color rgb="FFFF0000"/>
        <rFont val="Arial"/>
        <family val="2"/>
      </rPr>
      <t xml:space="preserve"> c технологией AoC (аудио по коаксиальному кабелю)</t>
    </r>
    <r>
      <rPr>
        <b/>
        <sz val="9"/>
        <color indexed="8"/>
        <rFont val="Arial"/>
        <family val="2"/>
      </rPr>
      <t xml:space="preserve"> для  аналоговых, HD-TVI, AHD и CVI камер + 2 IP-канала </t>
    </r>
    <r>
      <rPr>
        <b/>
        <sz val="9"/>
        <color rgb="FFFF0000"/>
        <rFont val="Arial"/>
        <family val="2"/>
      </rPr>
      <t>(до 32 с замещением аналоговых  в Enhanced IP mode)*</t>
    </r>
    <r>
      <rPr>
        <sz val="9"/>
        <color indexed="8"/>
        <rFont val="Arial"/>
        <family val="2"/>
        <charset val="204"/>
      </rPr>
      <t xml:space="preserve">
Видеовход: 8 каналов BNC; Аудиовход: 4 канала RCA (до 8-и каналов AoC); Видеовыход: 1 VGA до 2К, 1 HDMI до 4К, 1 CVBS; Аудиовыход: 1 канал RCA; видеосжатие H.265 Pro/H.265/H.265+/H.264/H.264+; аудиосжатие G.711u.,</t>
    </r>
    <r>
      <rPr>
        <b/>
        <sz val="9"/>
        <color indexed="8"/>
        <rFont val="Arial"/>
        <family val="2"/>
        <charset val="204"/>
      </rPr>
      <t xml:space="preserve"> </t>
    </r>
    <r>
      <rPr>
        <b/>
        <sz val="9"/>
        <color rgb="FFFF0000"/>
        <rFont val="Arial"/>
        <family val="2"/>
        <charset val="204"/>
      </rPr>
      <t>обнаружение движения MD 2.0 (все аналоговые каналы), вторжения в область и пересечения линии c c MD2.0 (4 аналоговых канала);</t>
    </r>
    <r>
      <rPr>
        <sz val="9"/>
        <color indexed="8"/>
        <rFont val="Arial"/>
        <family val="2"/>
        <charset val="204"/>
      </rPr>
      <t xml:space="preserve">
Разрешение записи на канал: TVI:  </t>
    </r>
    <r>
      <rPr>
        <b/>
        <sz val="9"/>
        <color rgb="FFFF0000"/>
        <rFont val="Arial"/>
        <family val="2"/>
        <charset val="204"/>
      </rPr>
      <t>8Мп@8к/с, 5Мп@12к/с, 4Мп@15к/с, 3Мп@18к/с, 1080p / 720p@25к/с</t>
    </r>
    <r>
      <rPr>
        <sz val="9"/>
        <color indexed="8"/>
        <rFont val="Arial"/>
        <family val="2"/>
        <charset val="204"/>
      </rPr>
      <t>; AHD и CVI: 1080p/720p@25к/с; аналоговые камеры: WD1@25к/с; IP: до 8Мп - входящий битрейт 128Мбит/с, 1 SATA для HDD до 10Тб; 1 RJ-45 10M/ 100M/ 1000M Ethernet интерфейс; 1 USB2.0, 1 USB3.0; 1 RS-485; Трев. вход/выход 8/4; -10°C до +55°C; 12В DC: 20Вт макс (без HDD).</t>
    </r>
  </si>
  <si>
    <r>
      <rPr>
        <b/>
        <sz val="9"/>
        <color rgb="FF000000"/>
        <rFont val="Arial"/>
        <family val="2"/>
        <charset val="204"/>
      </rPr>
      <t>8-ми канальный IP-регистратор</t>
    </r>
    <r>
      <rPr>
        <sz val="9"/>
        <color rgb="FF000000"/>
        <rFont val="Arial"/>
        <family val="2"/>
        <charset val="204"/>
      </rPr>
      <t xml:space="preserve">
Видеовход: 8 IP@4Мп; Видеовыход: 1 VGA и 1 HDMI до 1080Р; Видеосжатие H.265+/H.265/H.264+/H.264; Входящий поток 60 Мбит/с; Исходящий поток 60Мбит/с. Разрешение записи: до 4Мп. Синхр.воспр. 4 канала@2Мп; 2 канала@4Мп; поддержка событий MD2.0 IP-камер, 1 SATA для HDD до 8Тб, 1 10M/100M Ethernet интерфейс; 2 х USB2.0; -10°C до +55°C;  12В DC; 18Вт макс (без HDD).</t>
    </r>
  </si>
  <si>
    <r>
      <rPr>
        <b/>
        <sz val="9"/>
        <color rgb="FF000000"/>
        <rFont val="Arial"/>
        <family val="2"/>
        <charset val="204"/>
      </rPr>
      <t xml:space="preserve">8-ми канальный IP-регистратор </t>
    </r>
    <r>
      <rPr>
        <sz val="9"/>
        <color rgb="FF000000"/>
        <rFont val="Arial"/>
        <family val="2"/>
        <charset val="204"/>
      </rPr>
      <t xml:space="preserve">
Видеовход: 8 IP@8Мп; Аудиовход: 1 канал RCA;  Видеовыход: 1 VGA и 1 HDMI до 4К; Аудиовыход; 1 канал RCA; Видеосжатие H.265+/H.265/H.264+/H.264; Входящий поток 80 Мбит/с; Исходящий поток 80 Мбит/с, поддержка событий MD2.0 IP-камер,  Разрешение записи: до 8Мп. Синхр.воспр. 1 канал@</t>
    </r>
    <r>
      <rPr>
        <sz val="9"/>
        <rFont val="Arial"/>
        <family val="2"/>
        <charset val="204"/>
      </rPr>
      <t>8Мп, 6 каналов@1080P;</t>
    </r>
    <r>
      <rPr>
        <sz val="9"/>
        <color rgb="FF000000"/>
        <rFont val="Arial"/>
        <family val="2"/>
        <charset val="204"/>
      </rPr>
      <t xml:space="preserve"> </t>
    </r>
    <r>
      <rPr>
        <b/>
        <sz val="9"/>
        <color rgb="FFC00000"/>
        <rFont val="Arial"/>
        <family val="2"/>
      </rPr>
      <t>обнаружение движения 2.0 (для 4 каналов)</t>
    </r>
    <r>
      <rPr>
        <sz val="9"/>
        <color rgb="FF000000"/>
        <rFont val="Arial"/>
        <family val="2"/>
        <charset val="204"/>
      </rPr>
      <t>; 1 SATA для HDD до 8Тб, 1 10M/100M Ethernet интерфейс; тревожные вход/выход 4/1, 2 х USB 2.0; -10°C до +55°C; 12В DC; 10Вт макс (без HDD).</t>
    </r>
  </si>
  <si>
    <r>
      <rPr>
        <b/>
        <sz val="9"/>
        <color indexed="8"/>
        <rFont val="Arial"/>
        <family val="2"/>
        <charset val="204"/>
      </rPr>
      <t>Комплект аналогового видеодомофона  c памятью до 200 снимков</t>
    </r>
    <r>
      <rPr>
        <sz val="9"/>
        <color indexed="8"/>
        <rFont val="Arial"/>
        <family val="2"/>
        <charset val="204"/>
      </rPr>
      <t xml:space="preserve">
Антивандальная вызывная панель с камерой разрешением 960 x 576 и ИК-подсветкой до 2м + 7" цветной TFT монитор 800х480, 4-х проводная схема, подключение до 2-х вызывных панелей и 1 дополнительной камеры, интерком, </t>
    </r>
    <r>
      <rPr>
        <b/>
        <sz val="9"/>
        <color rgb="FFFF0000"/>
        <rFont val="Arial"/>
        <family val="2"/>
        <charset val="204"/>
      </rPr>
      <t>память до 200 снимков</t>
    </r>
    <r>
      <rPr>
        <sz val="9"/>
        <color indexed="8"/>
        <rFont val="Arial"/>
        <family val="2"/>
        <charset val="204"/>
      </rPr>
      <t>, 12В DC, 5Вт макс., адаптер в комплекте</t>
    </r>
  </si>
  <si>
    <t>Антивандальная вызывная панель с камерой разрешением 1920 x 1080 и ИК-подсветкой до 2м, 4-х проводная схема, 12В DC (питание от монитора)</t>
    <phoneticPr fontId="0" type="noConversion"/>
  </si>
  <si>
    <t xml:space="preserve"> 7" цветной TFT монитор 800х480, 4-х проводная схема, подключение 2-х вызывных панелей и 1 дополнительной камеры, интерком, 12В DC, 5Вт макс., адаптер в комплекте</t>
  </si>
  <si>
    <r>
      <rPr>
        <b/>
        <sz val="9"/>
        <color indexed="8"/>
        <rFont val="Arial"/>
        <family val="2"/>
      </rPr>
      <t>Комплект IP видеодомофона (вызывная панель + монитор)</t>
    </r>
    <r>
      <rPr>
        <sz val="9"/>
        <color indexed="8"/>
        <rFont val="Arial"/>
        <family val="2"/>
      </rPr>
      <t xml:space="preserve">
2Мп IP вызывная панель на одного абонента с ИК-подсветкой до 3м
2Мп, Web интерфейс; PoE/ 12В DC; Mifare считыватель (до 2000 пользователей, 10000 карт); WDR; BLC; DNR; ИК-подсветка до 3м; 10M/100M; работа с Hik-Connect, 1 реле для замка; IP65, -40</t>
    </r>
    <r>
      <rPr>
        <sz val="9"/>
        <color indexed="8"/>
        <rFont val="宋体"/>
        <family val="3"/>
        <charset val="134"/>
      </rPr>
      <t>℃</t>
    </r>
    <r>
      <rPr>
        <sz val="9"/>
        <color indexed="8"/>
        <rFont val="Arial"/>
        <family val="2"/>
      </rPr>
      <t xml:space="preserve"> до 53</t>
    </r>
    <r>
      <rPr>
        <sz val="9"/>
        <color indexed="8"/>
        <rFont val="宋体"/>
        <family val="3"/>
        <charset val="134"/>
      </rPr>
      <t>℃</t>
    </r>
    <r>
      <rPr>
        <sz val="9"/>
        <color indexed="8"/>
        <rFont val="Arial"/>
        <family val="2"/>
      </rPr>
      <t>; пластик; накладной монтаж                                                                                                                              
4.3“ IP видеодомофон с WI-FI
Сенсорный 4.3" TFT LCD экран 480*272; встроенные микрофон и динамик; Wi-Fi 2.4ГГц;10M/100M Ethernet; DC12В/PoE; 4Вт; -10 °C...+50°C; 120×120×21 мм
2x адаптер и козырек в комплекте.</t>
    </r>
  </si>
  <si>
    <r>
      <rPr>
        <b/>
        <sz val="9"/>
        <rFont val="Arial"/>
        <family val="2"/>
        <charset val="204"/>
      </rPr>
      <t>2Мп купольная HD-TVI камера с EXIR ИК-подсветкой до 20м</t>
    </r>
    <r>
      <rPr>
        <b/>
        <sz val="9"/>
        <color theme="1"/>
        <rFont val="Arial"/>
        <family val="2"/>
        <charset val="204"/>
      </rPr>
      <t xml:space="preserve">
</t>
    </r>
    <r>
      <rPr>
        <sz val="9"/>
        <color theme="1"/>
        <rFont val="Arial"/>
        <family val="2"/>
        <charset val="204"/>
      </rPr>
      <t>2MP CMOS матрица; объектив 2.8мм; угол обзора 102°; механический ИК-фильтр; 0.02 Лк@F1.2 с AGN;  OSD, DNR; DWDR, BLC, Smart ИК; видеовыход: 1 х HD-TVI/AHD/CVI/CVBS; -40°С до +60°С; 12В DC±15%, 3.3Вт макс.</t>
    </r>
  </si>
  <si>
    <r>
      <rPr>
        <b/>
        <sz val="9"/>
        <rFont val="Arial"/>
        <family val="2"/>
        <charset val="204"/>
      </rPr>
      <t>2Мп уличная цилиндрическая IP-камера с EXIR-подсветкой до 40м</t>
    </r>
    <r>
      <rPr>
        <sz val="9"/>
        <rFont val="Arial"/>
        <family val="2"/>
        <charset val="204"/>
      </rPr>
      <t xml:space="preserve">
1/2.8" Progressive Scan CMOS; объектив 2.8мм; угол обзора 107°; механический ИК-фильтр; 0.005лк@F1.6; сжатие H.265/H.265+/H.264/H.264+/MJPEG/MP2L2/AAC; тройной поток; 1920×1080@25к/с; WDR 120дБ, 3D DNR, HLC, BLC, ROI, слот для microSD до 256Гб; встроенный микрофон, motion detection 2.0, детектор лиц, вторжения в область и пересечения линии; 1 RJ45 10M/100M Ethernet; DC12В± 25%/PoE(802.3af); 7Вт макс; -40 °C...+60 °C; IP67; вес 0.42кг.</t>
    </r>
  </si>
  <si>
    <r>
      <rPr>
        <b/>
        <sz val="9"/>
        <rFont val="Arial"/>
        <family val="2"/>
        <charset val="204"/>
      </rPr>
      <t>2Мп уличная купольная IP-камера с EXIR-подсветкой до 40м</t>
    </r>
    <r>
      <rPr>
        <sz val="9"/>
        <rFont val="Arial"/>
        <family val="2"/>
        <charset val="204"/>
      </rPr>
      <t xml:space="preserve">
1/2.8" Progressive Scan CMOS; моторизированный вариообъектив 2.8-12мм; угол обзора 106.6-31.7°; механический ИК-фильтр; 0.005лк@F1.6; сжатие H.265/H.265+/H.264/H.264+/MJPEG; тройной поток; 1920×1080@25к/с; WDR 120дБ, 3D DNR, BLC, ROI; motion detection 2.0, детектор лиц, вторжения в область и пересечения линии; слот для microSD до 256Гб;</t>
    </r>
    <r>
      <rPr>
        <b/>
        <sz val="9"/>
        <color rgb="FFFF0000"/>
        <rFont val="Arial"/>
        <family val="2"/>
      </rPr>
      <t xml:space="preserve"> </t>
    </r>
    <r>
      <rPr>
        <sz val="9"/>
        <rFont val="Arial"/>
        <family val="2"/>
      </rPr>
      <t>аудиовход/выход 1/1; тревожные вход/выход 1/1,</t>
    </r>
    <r>
      <rPr>
        <sz val="9"/>
        <rFont val="Arial"/>
        <family val="2"/>
        <charset val="204"/>
      </rPr>
      <t xml:space="preserve"> 1 RJ45 10M/100M Ethernet; DC12В± 25%/PoE(802.3af); 12.5Вт макс; -40 °C...+60 °C; IP66; IK10; вес 0.88кг.</t>
    </r>
  </si>
  <si>
    <r>
      <rPr>
        <b/>
        <sz val="9"/>
        <rFont val="Arial"/>
        <family val="2"/>
        <charset val="204"/>
      </rPr>
      <t>4Мп уличная купольная IP-камера с EXIR-подсветкой до 40м</t>
    </r>
    <r>
      <rPr>
        <sz val="9"/>
        <rFont val="Arial"/>
        <family val="2"/>
        <charset val="204"/>
      </rPr>
      <t xml:space="preserve">
1/3" Progressive Scan CMOS; моторизированный вариообъектив 2.8-12мм; угол обзора 95.8-29.2°; механический ИК-фильтр; 0.005лк@F1.6; сжатие H.265/H.265+/H.264/H.264+/MJPEG; тройной поток; 2688×1520@25к/с; WDR 120дБ, 3D DNR, BLC, ROI; motion detection 2.0, детектор лиц, вторжения в область и пересечения линии; слот для microSD до 256Гб;</t>
    </r>
    <r>
      <rPr>
        <b/>
        <sz val="9"/>
        <color rgb="FFFF0000"/>
        <rFont val="Arial"/>
        <family val="2"/>
      </rPr>
      <t xml:space="preserve"> </t>
    </r>
    <r>
      <rPr>
        <sz val="9"/>
        <rFont val="Arial"/>
        <family val="2"/>
      </rPr>
      <t>аудиовход/выход 1/1; тревожные вход/выход 1/1,</t>
    </r>
    <r>
      <rPr>
        <sz val="9"/>
        <rFont val="Arial"/>
        <family val="2"/>
        <charset val="204"/>
      </rPr>
      <t xml:space="preserve"> 1 RJ45 10M/100M Ethernet; DC12В± 25%/PoE(802.3af); 12.5Вт макс; -40 °C...+60 °C; IP66; IK10; вес 0.88кг.</t>
    </r>
  </si>
  <si>
    <r>
      <rPr>
        <b/>
        <sz val="9"/>
        <rFont val="Arial"/>
        <family val="2"/>
        <charset val="204"/>
      </rPr>
      <t>4Мп уличная цилиндрическая IP-камера с LED-подсветкой д</t>
    </r>
    <r>
      <rPr>
        <b/>
        <sz val="9"/>
        <rFont val="Arial"/>
        <family val="2"/>
      </rPr>
      <t>о 40м, строб и динамиком</t>
    </r>
    <r>
      <rPr>
        <sz val="9"/>
        <rFont val="Arial"/>
        <family val="2"/>
        <charset val="204"/>
      </rPr>
      <t xml:space="preserve">
1/1.8" Progressive Scan CMOS; объ</t>
    </r>
    <r>
      <rPr>
        <sz val="9"/>
        <rFont val="Arial"/>
        <family val="2"/>
      </rPr>
      <t xml:space="preserve">ектив 2.8мм; угол обзора 111,9°;  </t>
    </r>
    <r>
      <rPr>
        <b/>
        <sz val="9"/>
        <color rgb="FFC00000"/>
        <rFont val="Arial"/>
        <family val="2"/>
      </rPr>
      <t>0.0005лк@F1.0</t>
    </r>
    <r>
      <rPr>
        <sz val="9"/>
        <rFont val="Arial"/>
        <family val="2"/>
      </rPr>
      <t>; сжатиеH.265/H.265+/H.264/H.264+/MJPEG</t>
    </r>
    <r>
      <rPr>
        <sz val="9"/>
        <rFont val="Arial"/>
        <family val="2"/>
        <charset val="204"/>
      </rPr>
      <t>; тройной поток; 2688 × 1520@25к/с</t>
    </r>
    <r>
      <rPr>
        <sz val="9"/>
        <rFont val="Arial"/>
        <family val="2"/>
      </rPr>
      <t xml:space="preserve">; WDR 130дБ, 3D DNR, </t>
    </r>
    <r>
      <rPr>
        <sz val="9"/>
        <rFont val="Arial"/>
        <family val="2"/>
        <charset val="204"/>
      </rPr>
      <t xml:space="preserve">BLC, ROI; </t>
    </r>
    <r>
      <rPr>
        <sz val="9"/>
        <rFont val="Arial"/>
        <family val="2"/>
      </rPr>
      <t>motion detection 2.0, детектор вторжения/вхрда/выхода в область и пересечения линии</t>
    </r>
    <r>
      <rPr>
        <sz val="9"/>
        <rFont val="Arial"/>
        <family val="2"/>
        <charset val="204"/>
      </rPr>
      <t xml:space="preserve">; захват лиц; слот для microSD до 256Гб; </t>
    </r>
    <r>
      <rPr>
        <sz val="9"/>
        <rFont val="Arial"/>
        <family val="2"/>
      </rPr>
      <t>встроенный микрофон; 1 RJ45 10M/100M Ethernet; DC12В±25%/PoE(802.3af); 7.5Вт макс</t>
    </r>
    <r>
      <rPr>
        <sz val="9"/>
        <rFont val="Arial"/>
        <family val="2"/>
        <charset val="204"/>
      </rPr>
      <t>; -40 °C...+60 °C; IP67; вес 0.76кг.</t>
    </r>
  </si>
  <si>
    <r>
      <rPr>
        <b/>
        <sz val="9"/>
        <rFont val="Arial"/>
        <family val="2"/>
      </rPr>
      <t>4.3“ IP видеодомофон с WI-FI</t>
    </r>
    <r>
      <rPr>
        <sz val="9"/>
        <rFont val="Arial"/>
        <family val="2"/>
      </rPr>
      <t xml:space="preserve">
Сенсорный 4.3" TFT LCD экран 480*272; встроенные микрофон и динамик; Wi-Fi 2.4ГГц;10M/100M Ethernet; DC12В/PoE; 4Вт; -10 °C...+50°C; 120×120×21 мм, адаптер в комплекте</t>
    </r>
  </si>
  <si>
    <r>
      <rPr>
        <b/>
        <sz val="9"/>
        <color indexed="8"/>
        <rFont val="Arial"/>
        <family val="2"/>
        <charset val="204"/>
      </rPr>
      <t xml:space="preserve">Контроллер доступа на </t>
    </r>
    <r>
      <rPr>
        <b/>
        <sz val="9"/>
        <color rgb="FFFF0000"/>
        <rFont val="Arial"/>
        <family val="2"/>
      </rPr>
      <t>1</t>
    </r>
    <r>
      <rPr>
        <b/>
        <sz val="9"/>
        <color indexed="8"/>
        <rFont val="Arial"/>
        <family val="2"/>
        <charset val="204"/>
      </rPr>
      <t xml:space="preserve"> дверь
</t>
    </r>
    <r>
      <rPr>
        <sz val="9"/>
        <color indexed="8"/>
        <rFont val="Arial"/>
        <family val="2"/>
        <charset val="204"/>
      </rPr>
      <t>Хранилище: 10000 карт, 50000 событий; uplink интерфейсы: TCP/IP; интерфейсы считывателей: 2 входа Wiegand; тревожные вход/выход 3/2; DC12В; 50Вт; -20 °C...+65°C; размер 285×237×69мм; металл.</t>
    </r>
  </si>
  <si>
    <r>
      <rPr>
        <b/>
        <sz val="9"/>
        <color theme="1"/>
        <rFont val="Arial"/>
        <family val="2"/>
        <charset val="204"/>
      </rPr>
      <t>1Мп внутренняя купольная HD-TVI камера с ИК-подсветкой до 20м</t>
    </r>
    <r>
      <rPr>
        <sz val="9"/>
        <color theme="1"/>
        <rFont val="Arial"/>
        <family val="2"/>
        <charset val="204"/>
      </rPr>
      <t xml:space="preserve">
1/4" CMOS матрица; объектив 2.8мм; угол обзора 92°; механический ИК-фильтр; 0.01 Лк@F1.2; Smart ИК; видеовыход: переключаемый HD-TVI/CVBS; -20°С до +45°С; 12В DC±15%, 4Вт макс.</t>
    </r>
  </si>
  <si>
    <t>HD-TVI видеокамеры</t>
  </si>
  <si>
    <t>Гибридные видеорегистраторы</t>
  </si>
  <si>
    <t>Сетевые видеорегистраторы</t>
  </si>
  <si>
    <t>Контроллер доступа</t>
    <phoneticPr fontId="0" type="noConversion"/>
  </si>
  <si>
    <t>Домофония</t>
  </si>
  <si>
    <t>Аксессуары, кронштейны и адаптеры</t>
  </si>
  <si>
    <t>Скидка</t>
  </si>
  <si>
    <t>e931f19f-a71e-11ef-b07f-d094661bb8d8</t>
  </si>
  <si>
    <t>60aefaed-a71f-11ef-b07f-d094661bb8d8</t>
  </si>
  <si>
    <t>8bca6f99-a728-11ef-b07f-d094661bb8d8</t>
  </si>
  <si>
    <t>a82cf8f3-a729-11ef-b07f-d094661bb8d8</t>
  </si>
  <si>
    <t>c5d9eabc-a72a-11ef-b07f-d094661bb8d8</t>
  </si>
  <si>
    <t>0fd79077-a72d-11ef-b07f-d094661bb8d8</t>
  </si>
  <si>
    <t>413e2a03-a72f-11ef-b07f-d094661bb8d8</t>
  </si>
  <si>
    <t>86528a10-a730-11ef-b07f-d094661bb8d8</t>
  </si>
  <si>
    <t>766f07cd-a735-11ef-b07f-d094661bb8d8</t>
  </si>
  <si>
    <t>4759cd07-a736-11ef-b07f-d094661bb8d8</t>
  </si>
  <si>
    <t>63a1dcc5-a737-11ef-b07f-d094661bb8d8</t>
  </si>
  <si>
    <t>9300dbb9-a744-11ef-b07f-d094661bb8d8</t>
  </si>
  <si>
    <t>282200e0-a745-11ef-b07f-d094661bb8d8</t>
  </si>
  <si>
    <t>a155bc9d-a745-11ef-b07f-d094661bb8d8</t>
  </si>
  <si>
    <t>dc2de3e0-a73a-11ef-b07f-d094661bb8d8</t>
  </si>
  <si>
    <t>6ae94942-a722-11ef-b07f-d094661bb8d8</t>
  </si>
  <si>
    <t>b0fa5da7-a724-11ef-b07f-d094661bb8d8</t>
  </si>
  <si>
    <t>d181602e-a725-11ef-b07f-d094661bb8d8</t>
  </si>
  <si>
    <t>2318b303-a746-11ef-b07f-d094661bb8d8</t>
  </si>
  <si>
    <t>dd18a067-a746-11ef-b07f-d094661bb8d8</t>
  </si>
  <si>
    <t>774dd4c9-a747-11ef-b07f-d094661bb8d8</t>
  </si>
  <si>
    <t>2004c74c-a748-11ef-b07f-d094661bb8d8</t>
  </si>
  <si>
    <t>60a2dcbf-a749-11ef-b07f-d094661bb8d8</t>
  </si>
  <si>
    <t>8891d8f2-a73a-11ef-b07f-d094661bb8d8</t>
  </si>
  <si>
    <t>fec755ee-a728-11ef-b07f-d094661bb8d8</t>
  </si>
  <si>
    <t>90ac5a59-a720-11ef-b07f-d094661bb8d8</t>
  </si>
  <si>
    <t>373060e3-a74c-11ef-b07f-d094661bb8d8</t>
  </si>
  <si>
    <t>cce55e32-a74c-11ef-b07f-d094661bb8d8</t>
  </si>
  <si>
    <t>63bb92ae-a74d-11ef-b07f-d094661bb8d8</t>
  </si>
  <si>
    <t>03ed1c01-a721-11ef-b07f-d094661bb8d8</t>
  </si>
  <si>
    <t>697b1b27-a71d-11ef-b07f-d094661bb8d8</t>
  </si>
  <si>
    <t>503a9b36-a72b-11ef-b07f-d094661bb8d8</t>
  </si>
  <si>
    <t>0d3ae072-a72c-11ef-b07f-d094661bb8d8</t>
  </si>
  <si>
    <t>b8a3f663-a72e-11ef-b07f-d094661bb8d8</t>
  </si>
  <si>
    <t>49f51abe-a734-11ef-b07f-d094661bb8d8</t>
  </si>
  <si>
    <t>8af45a7e-a723-11ef-b07f-d094661bb8d8</t>
  </si>
  <si>
    <t>7c3b0ab3-a725-11ef-b07f-d094661bb8d8</t>
  </si>
  <si>
    <t>63722401-a726-11ef-b07f-d094661bb8d8</t>
  </si>
  <si>
    <t>a15a093a-a727-11ef-b07f-d094661bb8d8</t>
  </si>
  <si>
    <t>67673d0e-a74b-11ef-b07f-d094661bb8d8</t>
  </si>
  <si>
    <t>Прайс-лист от 21.11.2024</t>
  </si>
  <si>
    <t>Артикул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</si>
</sst>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mmmm\ yyyy;@"/>
    <numFmt numFmtId="165" formatCode="#,##0\ &quot;₽&quot;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3.5"/>
      <color theme="0"/>
      <name val="Arial"/>
      <family val="2"/>
      <charset val="204"/>
    </font>
    <font>
      <b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rgb="FFFF0000"/>
      <name val="Arial"/>
      <family val="2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9"/>
      <color rgb="FFC00000"/>
      <name val="Arial"/>
      <family val="2"/>
    </font>
    <font>
      <b/>
      <sz val="9"/>
      <name val="Arial"/>
      <family val="2"/>
    </font>
    <font>
      <b/>
      <sz val="9"/>
      <color rgb="FFC00000"/>
      <name val="Arial"/>
      <family val="2"/>
      <charset val="204"/>
    </font>
    <font>
      <sz val="9"/>
      <name val="Arial"/>
      <family val="2"/>
    </font>
    <font>
      <sz val="9"/>
      <color rgb="FFC00000"/>
      <name val="Arial"/>
      <family val="2"/>
    </font>
    <font>
      <b/>
      <sz val="11"/>
      <color rgb="FFFF0000"/>
      <name val="Arial"/>
      <family val="2"/>
      <charset val="204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019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9" fillId="4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4" fillId="0" borderId="3" xfId="0" applyFont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9" fillId="3" borderId="1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49" fontId="22" fillId="0" borderId="4" xfId="0" applyNumberFormat="1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9" fontId="6" fillId="3" borderId="1" xfId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0" fillId="0" borderId="0" xfId="0" applyNumberFormat="1"/>
    <xf numFmtId="0" fontId="2" fillId="0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emf"/><Relationship Id="rId21" Type="http://schemas.openxmlformats.org/officeDocument/2006/relationships/image" Target="../media/image21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tiff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jpeg"/><Relationship Id="rId1" Type="http://schemas.openxmlformats.org/officeDocument/2006/relationships/image" Target="../media/image1.tiff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jpe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508000</xdr:colOff>
      <xdr:row>2</xdr:row>
      <xdr:rowOff>169333</xdr:rowOff>
    </xdr:from>
    <xdr:to>
      <xdr:col>5</xdr:col>
      <xdr:colOff>1333166</xdr:colOff>
      <xdr:row>2</xdr:row>
      <xdr:rowOff>990864</xdr:rowOff>
    </xdr:to>
    <xdr:pic>
      <xdr:nvPicPr>
        <xdr:cNvPr id="23" name="Рисунок 22">
          <a:extLst>
            <a:ext uri="{FF2B5EF4-FFF2-40B4-BE49-F238E27FC236}">
              <a16:creationId xmlns:a16="http://schemas.microsoft.com/office/drawing/2014/main" id="{8C53ED3E-127A-4EEF-97F2-9DC08F128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789333" y="26849916"/>
          <a:ext cx="825166" cy="821531"/>
        </a:xfrm>
        <a:prstGeom prst="rect">
          <a:avLst/>
        </a:prstGeom>
      </xdr:spPr>
    </xdr:pic>
    <xdr:clientData/>
  </xdr:twoCellAnchor>
  <xdr:twoCellAnchor editAs="oneCell">
    <xdr:from>
      <xdr:col>5</xdr:col>
      <xdr:colOff>550334</xdr:colOff>
      <xdr:row>3</xdr:row>
      <xdr:rowOff>158750</xdr:rowOff>
    </xdr:from>
    <xdr:to>
      <xdr:col>5</xdr:col>
      <xdr:colOff>1298046</xdr:colOff>
      <xdr:row>3</xdr:row>
      <xdr:rowOff>898301</xdr:rowOff>
    </xdr:to>
    <xdr:pic>
      <xdr:nvPicPr>
        <xdr:cNvPr id="24" name="Рисунок 23">
          <a:extLst>
            <a:ext uri="{FF2B5EF4-FFF2-40B4-BE49-F238E27FC236}">
              <a16:creationId xmlns:a16="http://schemas.microsoft.com/office/drawing/2014/main" id="{BDDA5BE8-19B5-4FAE-8A56-B31666E51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31667" y="28109333"/>
          <a:ext cx="747712" cy="739551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571500</xdr:colOff>
      <xdr:row>4</xdr:row>
      <xdr:rowOff>232834</xdr:rowOff>
    </xdr:from>
    <xdr:to>
      <xdr:col>5</xdr:col>
      <xdr:colOff>1319212</xdr:colOff>
      <xdr:row>4</xdr:row>
      <xdr:rowOff>972380</xdr:rowOff>
    </xdr:to>
    <xdr:pic>
      <xdr:nvPicPr>
        <xdr:cNvPr id="25" name="Рисунок 24">
          <a:extLst>
            <a:ext uri="{FF2B5EF4-FFF2-40B4-BE49-F238E27FC236}">
              <a16:creationId xmlns:a16="http://schemas.microsoft.com/office/drawing/2014/main" id="{295CBE88-5D51-4883-94BE-A7587B5FD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52833" y="29453417"/>
          <a:ext cx="747712" cy="739546"/>
        </a:xfrm>
        <a:prstGeom prst="rect">
          <a:avLst/>
        </a:prstGeom>
      </xdr:spPr>
    </xdr:pic>
    <xdr:clientData/>
  </xdr:twoCellAnchor>
  <xdr:twoCellAnchor editAs="oneCell">
    <xdr:from>
      <xdr:col>5</xdr:col>
      <xdr:colOff>529166</xdr:colOff>
      <xdr:row>5</xdr:row>
      <xdr:rowOff>148167</xdr:rowOff>
    </xdr:from>
    <xdr:to>
      <xdr:col>5</xdr:col>
      <xdr:colOff>1333605</xdr:colOff>
      <xdr:row>5</xdr:row>
      <xdr:rowOff>950003</xdr:rowOff>
    </xdr:to>
    <xdr:pic>
      <xdr:nvPicPr>
        <xdr:cNvPr id="26" name="Рисунок 62">
          <a:extLst>
            <a:ext uri="{FF2B5EF4-FFF2-40B4-BE49-F238E27FC236}">
              <a16:creationId xmlns:a16="http://schemas.microsoft.com/office/drawing/2014/main" id="{430BB71F-02C0-43F6-AF64-0B2461C4A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810499" y="30638750"/>
          <a:ext cx="804439" cy="801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645583</xdr:colOff>
      <xdr:row>41</xdr:row>
      <xdr:rowOff>254000</xdr:rowOff>
    </xdr:from>
    <xdr:to>
      <xdr:col>5</xdr:col>
      <xdr:colOff>1105752</xdr:colOff>
      <xdr:row>41</xdr:row>
      <xdr:rowOff>717177</xdr:rowOff>
    </xdr:to>
    <xdr:pic>
      <xdr:nvPicPr>
        <xdr:cNvPr id="27" name="图片 20">
          <a:extLst>
            <a:ext uri="{FF2B5EF4-FFF2-40B4-BE49-F238E27FC236}">
              <a16:creationId xmlns:a16="http://schemas.microsoft.com/office/drawing/2014/main" id="{588C7E00-DA30-4613-A5C0-CA1225F4AD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926916" y="32014583"/>
          <a:ext cx="460169" cy="463177"/>
        </a:xfrm>
        <a:prstGeom prst="rect">
          <a:avLst/>
        </a:prstGeom>
      </xdr:spPr>
    </xdr:pic>
    <xdr:clientData/>
  </xdr:twoCellAnchor>
  <xdr:twoCellAnchor editAs="oneCell">
    <xdr:from>
      <xdr:col>5</xdr:col>
      <xdr:colOff>497417</xdr:colOff>
      <xdr:row>47</xdr:row>
      <xdr:rowOff>105833</xdr:rowOff>
    </xdr:from>
    <xdr:to>
      <xdr:col>5</xdr:col>
      <xdr:colOff>1199288</xdr:colOff>
      <xdr:row>47</xdr:row>
      <xdr:rowOff>952918</xdr:rowOff>
    </xdr:to>
    <xdr:pic>
      <xdr:nvPicPr>
        <xdr:cNvPr id="28" name="图片 9">
          <a:extLst>
            <a:ext uri="{FF2B5EF4-FFF2-40B4-BE49-F238E27FC236}">
              <a16:creationId xmlns:a16="http://schemas.microsoft.com/office/drawing/2014/main" id="{EDF6FFC5-7CAB-4AB3-9BE5-7022682842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778750" y="33136416"/>
          <a:ext cx="701871" cy="847085"/>
        </a:xfrm>
        <a:prstGeom prst="rect">
          <a:avLst/>
        </a:prstGeom>
      </xdr:spPr>
    </xdr:pic>
    <xdr:clientData/>
  </xdr:twoCellAnchor>
  <xdr:twoCellAnchor editAs="oneCell">
    <xdr:from>
      <xdr:col>5</xdr:col>
      <xdr:colOff>428625</xdr:colOff>
      <xdr:row>23</xdr:row>
      <xdr:rowOff>333374</xdr:rowOff>
    </xdr:from>
    <xdr:to>
      <xdr:col>5</xdr:col>
      <xdr:colOff>1047749</xdr:colOff>
      <xdr:row>23</xdr:row>
      <xdr:rowOff>831355</xdr:rowOff>
    </xdr:to>
    <xdr:pic>
      <xdr:nvPicPr>
        <xdr:cNvPr id="29" name="Рисунок 23">
          <a:extLst>
            <a:ext uri="{FF2B5EF4-FFF2-40B4-BE49-F238E27FC236}">
              <a16:creationId xmlns:a16="http://schemas.microsoft.com/office/drawing/2014/main" id="{8984849B-2AE2-4A38-8FAD-14709192A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250906" y="26360437"/>
          <a:ext cx="619124" cy="4979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404812</xdr:colOff>
      <xdr:row>24</xdr:row>
      <xdr:rowOff>345281</xdr:rowOff>
    </xdr:from>
    <xdr:to>
      <xdr:col>5</xdr:col>
      <xdr:colOff>1190624</xdr:colOff>
      <xdr:row>24</xdr:row>
      <xdr:rowOff>726281</xdr:rowOff>
    </xdr:to>
    <xdr:pic>
      <xdr:nvPicPr>
        <xdr:cNvPr id="30" name="Рисунок 125" descr="C:\Users\nadejda.bekker\Downloads\2H\2H\фото\DS-T220_THiLook THC-B2X0-Bullet.png">
          <a:extLst>
            <a:ext uri="{FF2B5EF4-FFF2-40B4-BE49-F238E27FC236}">
              <a16:creationId xmlns:a16="http://schemas.microsoft.com/office/drawing/2014/main" id="{6047E774-63D2-4888-96B3-A085684E10C9}"/>
            </a:ext>
          </a:extLst>
        </xdr:cNvPr>
        <xdr:cNvPicPr/>
      </xdr:nvPicPr>
      <xdr:blipFill rotWithShape="1"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7691437" y="35825906"/>
          <a:ext cx="785812" cy="381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511969</xdr:colOff>
      <xdr:row>25</xdr:row>
      <xdr:rowOff>285750</xdr:rowOff>
    </xdr:from>
    <xdr:to>
      <xdr:col>5</xdr:col>
      <xdr:colOff>1094052</xdr:colOff>
      <xdr:row>25</xdr:row>
      <xdr:rowOff>851402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E7B250C9-7FD0-45D3-BE43-554548CF15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798594" y="37028438"/>
          <a:ext cx="582083" cy="565652"/>
        </a:xfrm>
        <a:prstGeom prst="rect">
          <a:avLst/>
        </a:prstGeom>
      </xdr:spPr>
    </xdr:pic>
    <xdr:clientData/>
  </xdr:twoCellAnchor>
  <xdr:twoCellAnchor editAs="oneCell">
    <xdr:from>
      <xdr:col>5</xdr:col>
      <xdr:colOff>261937</xdr:colOff>
      <xdr:row>26</xdr:row>
      <xdr:rowOff>261937</xdr:rowOff>
    </xdr:from>
    <xdr:to>
      <xdr:col>5</xdr:col>
      <xdr:colOff>1294409</xdr:colOff>
      <xdr:row>26</xdr:row>
      <xdr:rowOff>845683</xdr:rowOff>
    </xdr:to>
    <xdr:pic>
      <xdr:nvPicPr>
        <xdr:cNvPr id="32" name="Рисунок 131">
          <a:extLst>
            <a:ext uri="{FF2B5EF4-FFF2-40B4-BE49-F238E27FC236}">
              <a16:creationId xmlns:a16="http://schemas.microsoft.com/office/drawing/2014/main" id="{D0C2D092-D690-4437-8B62-F8023876AA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548562" y="38266687"/>
          <a:ext cx="1032472" cy="583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488156</xdr:colOff>
      <xdr:row>27</xdr:row>
      <xdr:rowOff>250031</xdr:rowOff>
    </xdr:from>
    <xdr:to>
      <xdr:col>5</xdr:col>
      <xdr:colOff>1086870</xdr:colOff>
      <xdr:row>27</xdr:row>
      <xdr:rowOff>857633</xdr:rowOff>
    </xdr:to>
    <xdr:pic>
      <xdr:nvPicPr>
        <xdr:cNvPr id="33" name="Рисунок 149">
          <a:extLst>
            <a:ext uri="{FF2B5EF4-FFF2-40B4-BE49-F238E27FC236}">
              <a16:creationId xmlns:a16="http://schemas.microsoft.com/office/drawing/2014/main" id="{083EF5F6-BDC6-4AB8-9D7F-5318DD9E0EA8}"/>
            </a:ext>
          </a:extLst>
        </xdr:cNvPr>
        <xdr:cNvPicPr/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774781" y="39516844"/>
          <a:ext cx="598714" cy="60760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297657</xdr:colOff>
      <xdr:row>28</xdr:row>
      <xdr:rowOff>166687</xdr:rowOff>
    </xdr:from>
    <xdr:to>
      <xdr:col>5</xdr:col>
      <xdr:colOff>1222362</xdr:colOff>
      <xdr:row>28</xdr:row>
      <xdr:rowOff>869156</xdr:rowOff>
    </xdr:to>
    <xdr:pic>
      <xdr:nvPicPr>
        <xdr:cNvPr id="34" name="Рисунок 3">
          <a:extLst>
            <a:ext uri="{FF2B5EF4-FFF2-40B4-BE49-F238E27FC236}">
              <a16:creationId xmlns:a16="http://schemas.microsoft.com/office/drawing/2014/main" id="{38078056-E418-4676-9364-6CDF638BA4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584282" y="40695562"/>
          <a:ext cx="924705" cy="702469"/>
        </a:xfrm>
        <a:prstGeom prst="rect">
          <a:avLst/>
        </a:prstGeom>
      </xdr:spPr>
    </xdr:pic>
    <xdr:clientData/>
  </xdr:twoCellAnchor>
  <xdr:twoCellAnchor editAs="oneCell">
    <xdr:from>
      <xdr:col>5</xdr:col>
      <xdr:colOff>404813</xdr:colOff>
      <xdr:row>29</xdr:row>
      <xdr:rowOff>214312</xdr:rowOff>
    </xdr:from>
    <xdr:to>
      <xdr:col>5</xdr:col>
      <xdr:colOff>1195388</xdr:colOff>
      <xdr:row>29</xdr:row>
      <xdr:rowOff>757237</xdr:rowOff>
    </xdr:to>
    <xdr:pic>
      <xdr:nvPicPr>
        <xdr:cNvPr id="35" name="Picture 1">
          <a:extLst>
            <a:ext uri="{FF2B5EF4-FFF2-40B4-BE49-F238E27FC236}">
              <a16:creationId xmlns:a16="http://schemas.microsoft.com/office/drawing/2014/main" id="{A5095D91-4EE3-4E5D-B97E-AD78960038D5}"/>
            </a:ext>
          </a:extLst>
        </xdr:cNvPr>
        <xdr:cNvPicPr/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227094" y="33813750"/>
          <a:ext cx="790575" cy="5429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464343</xdr:colOff>
      <xdr:row>39</xdr:row>
      <xdr:rowOff>309562</xdr:rowOff>
    </xdr:from>
    <xdr:to>
      <xdr:col>5</xdr:col>
      <xdr:colOff>1269436</xdr:colOff>
      <xdr:row>39</xdr:row>
      <xdr:rowOff>708964</xdr:rowOff>
    </xdr:to>
    <xdr:pic>
      <xdr:nvPicPr>
        <xdr:cNvPr id="36" name="图片 288">
          <a:extLst>
            <a:ext uri="{FF2B5EF4-FFF2-40B4-BE49-F238E27FC236}">
              <a16:creationId xmlns:a16="http://schemas.microsoft.com/office/drawing/2014/main" id="{2CE7C826-24DE-4A82-B171-9C4E551B9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86624" y="43386375"/>
          <a:ext cx="805093" cy="399402"/>
        </a:xfrm>
        <a:prstGeom prst="rect">
          <a:avLst/>
        </a:prstGeom>
      </xdr:spPr>
    </xdr:pic>
    <xdr:clientData/>
  </xdr:twoCellAnchor>
  <xdr:twoCellAnchor editAs="oneCell">
    <xdr:from>
      <xdr:col>5</xdr:col>
      <xdr:colOff>523875</xdr:colOff>
      <xdr:row>6</xdr:row>
      <xdr:rowOff>202406</xdr:rowOff>
    </xdr:from>
    <xdr:to>
      <xdr:col>5</xdr:col>
      <xdr:colOff>1381125</xdr:colOff>
      <xdr:row>6</xdr:row>
      <xdr:rowOff>1056481</xdr:rowOff>
    </xdr:to>
    <xdr:pic>
      <xdr:nvPicPr>
        <xdr:cNvPr id="37" name="图片 119">
          <a:extLst>
            <a:ext uri="{FF2B5EF4-FFF2-40B4-BE49-F238E27FC236}">
              <a16:creationId xmlns:a16="http://schemas.microsoft.com/office/drawing/2014/main" id="{920930CF-B552-47D9-A5CE-F9856257B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46156" y="5834062"/>
          <a:ext cx="857250" cy="854075"/>
        </a:xfrm>
        <a:prstGeom prst="rect">
          <a:avLst/>
        </a:prstGeom>
      </xdr:spPr>
    </xdr:pic>
    <xdr:clientData/>
  </xdr:twoCellAnchor>
  <xdr:twoCellAnchor editAs="oneCell">
    <xdr:from>
      <xdr:col>5</xdr:col>
      <xdr:colOff>511969</xdr:colOff>
      <xdr:row>7</xdr:row>
      <xdr:rowOff>142875</xdr:rowOff>
    </xdr:from>
    <xdr:to>
      <xdr:col>5</xdr:col>
      <xdr:colOff>1273968</xdr:colOff>
      <xdr:row>7</xdr:row>
      <xdr:rowOff>904874</xdr:rowOff>
    </xdr:to>
    <xdr:pic>
      <xdr:nvPicPr>
        <xdr:cNvPr id="38" name="图片 1">
          <a:extLst>
            <a:ext uri="{FF2B5EF4-FFF2-40B4-BE49-F238E27FC236}">
              <a16:creationId xmlns:a16="http://schemas.microsoft.com/office/drawing/2014/main" id="{F4F298BB-CD3E-4A82-BFD3-24AD1FFB4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34250" y="7143750"/>
          <a:ext cx="761999" cy="761999"/>
        </a:xfrm>
        <a:prstGeom prst="rect">
          <a:avLst/>
        </a:prstGeom>
      </xdr:spPr>
    </xdr:pic>
    <xdr:clientData/>
  </xdr:twoCellAnchor>
  <xdr:twoCellAnchor editAs="oneCell">
    <xdr:from>
      <xdr:col>5</xdr:col>
      <xdr:colOff>523875</xdr:colOff>
      <xdr:row>8</xdr:row>
      <xdr:rowOff>166688</xdr:rowOff>
    </xdr:from>
    <xdr:to>
      <xdr:col>5</xdr:col>
      <xdr:colOff>1285874</xdr:colOff>
      <xdr:row>8</xdr:row>
      <xdr:rowOff>928687</xdr:rowOff>
    </xdr:to>
    <xdr:pic>
      <xdr:nvPicPr>
        <xdr:cNvPr id="39" name="图片 138">
          <a:extLst>
            <a:ext uri="{FF2B5EF4-FFF2-40B4-BE49-F238E27FC236}">
              <a16:creationId xmlns:a16="http://schemas.microsoft.com/office/drawing/2014/main" id="{4C110B61-5219-4CEF-B075-424B6EB1DB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46156" y="8429626"/>
          <a:ext cx="761999" cy="761999"/>
        </a:xfrm>
        <a:prstGeom prst="rect">
          <a:avLst/>
        </a:prstGeom>
      </xdr:spPr>
    </xdr:pic>
    <xdr:clientData/>
  </xdr:twoCellAnchor>
  <xdr:twoCellAnchor editAs="oneCell">
    <xdr:from>
      <xdr:col>5</xdr:col>
      <xdr:colOff>547687</xdr:colOff>
      <xdr:row>9</xdr:row>
      <xdr:rowOff>226218</xdr:rowOff>
    </xdr:from>
    <xdr:to>
      <xdr:col>5</xdr:col>
      <xdr:colOff>1369453</xdr:colOff>
      <xdr:row>9</xdr:row>
      <xdr:rowOff>1047984</xdr:rowOff>
    </xdr:to>
    <xdr:pic>
      <xdr:nvPicPr>
        <xdr:cNvPr id="40" name="图片 92">
          <a:extLst>
            <a:ext uri="{FF2B5EF4-FFF2-40B4-BE49-F238E27FC236}">
              <a16:creationId xmlns:a16="http://schemas.microsoft.com/office/drawing/2014/main" id="{2AC8DEF3-48AE-482B-B3C4-9B7114389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69968" y="9751218"/>
          <a:ext cx="821766" cy="821766"/>
        </a:xfrm>
        <a:prstGeom prst="rect">
          <a:avLst/>
        </a:prstGeom>
      </xdr:spPr>
    </xdr:pic>
    <xdr:clientData/>
  </xdr:twoCellAnchor>
  <xdr:twoCellAnchor editAs="oneCell">
    <xdr:from>
      <xdr:col>5</xdr:col>
      <xdr:colOff>500063</xdr:colOff>
      <xdr:row>10</xdr:row>
      <xdr:rowOff>285750</xdr:rowOff>
    </xdr:from>
    <xdr:to>
      <xdr:col>5</xdr:col>
      <xdr:colOff>1103313</xdr:colOff>
      <xdr:row>10</xdr:row>
      <xdr:rowOff>889000</xdr:rowOff>
    </xdr:to>
    <xdr:pic>
      <xdr:nvPicPr>
        <xdr:cNvPr id="41" name="图片 114">
          <a:extLst>
            <a:ext uri="{FF2B5EF4-FFF2-40B4-BE49-F238E27FC236}">
              <a16:creationId xmlns:a16="http://schemas.microsoft.com/office/drawing/2014/main" id="{195037FF-A0A5-401C-8226-EB0BB2B1D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22344" y="11072813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5</xdr:col>
      <xdr:colOff>500064</xdr:colOff>
      <xdr:row>11</xdr:row>
      <xdr:rowOff>250031</xdr:rowOff>
    </xdr:from>
    <xdr:to>
      <xdr:col>5</xdr:col>
      <xdr:colOff>1157475</xdr:colOff>
      <xdr:row>11</xdr:row>
      <xdr:rowOff>907442</xdr:rowOff>
    </xdr:to>
    <xdr:pic>
      <xdr:nvPicPr>
        <xdr:cNvPr id="42" name="图片 100">
          <a:extLst>
            <a:ext uri="{FF2B5EF4-FFF2-40B4-BE49-F238E27FC236}">
              <a16:creationId xmlns:a16="http://schemas.microsoft.com/office/drawing/2014/main" id="{7F65A1EC-B41C-455C-99DB-568439EB7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22345" y="12299156"/>
          <a:ext cx="657411" cy="657411"/>
        </a:xfrm>
        <a:prstGeom prst="rect">
          <a:avLst/>
        </a:prstGeom>
      </xdr:spPr>
    </xdr:pic>
    <xdr:clientData/>
  </xdr:twoCellAnchor>
  <xdr:twoCellAnchor editAs="oneCell">
    <xdr:from>
      <xdr:col>5</xdr:col>
      <xdr:colOff>535781</xdr:colOff>
      <xdr:row>12</xdr:row>
      <xdr:rowOff>369094</xdr:rowOff>
    </xdr:from>
    <xdr:to>
      <xdr:col>5</xdr:col>
      <xdr:colOff>1107281</xdr:colOff>
      <xdr:row>12</xdr:row>
      <xdr:rowOff>940594</xdr:rowOff>
    </xdr:to>
    <xdr:pic>
      <xdr:nvPicPr>
        <xdr:cNvPr id="43" name="图片 110">
          <a:extLst>
            <a:ext uri="{FF2B5EF4-FFF2-40B4-BE49-F238E27FC236}">
              <a16:creationId xmlns:a16="http://schemas.microsoft.com/office/drawing/2014/main" id="{380D096D-D196-465B-8716-A869123DB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58062" y="13680282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5</xdr:col>
      <xdr:colOff>488156</xdr:colOff>
      <xdr:row>13</xdr:row>
      <xdr:rowOff>273844</xdr:rowOff>
    </xdr:from>
    <xdr:to>
      <xdr:col>5</xdr:col>
      <xdr:colOff>1059656</xdr:colOff>
      <xdr:row>13</xdr:row>
      <xdr:rowOff>845344</xdr:rowOff>
    </xdr:to>
    <xdr:pic>
      <xdr:nvPicPr>
        <xdr:cNvPr id="44" name="图片 111">
          <a:extLst>
            <a:ext uri="{FF2B5EF4-FFF2-40B4-BE49-F238E27FC236}">
              <a16:creationId xmlns:a16="http://schemas.microsoft.com/office/drawing/2014/main" id="{A4D6E5FB-2322-4CB2-A71E-775EE625F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10437" y="14847094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5</xdr:col>
      <xdr:colOff>416719</xdr:colOff>
      <xdr:row>14</xdr:row>
      <xdr:rowOff>273844</xdr:rowOff>
    </xdr:from>
    <xdr:to>
      <xdr:col>5</xdr:col>
      <xdr:colOff>1171248</xdr:colOff>
      <xdr:row>14</xdr:row>
      <xdr:rowOff>1028373</xdr:rowOff>
    </xdr:to>
    <xdr:pic>
      <xdr:nvPicPr>
        <xdr:cNvPr id="45" name="图片 108">
          <a:extLst>
            <a:ext uri="{FF2B5EF4-FFF2-40B4-BE49-F238E27FC236}">
              <a16:creationId xmlns:a16="http://schemas.microsoft.com/office/drawing/2014/main" id="{916B56DF-3834-4B60-B6D0-7776050B9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39000" y="16109157"/>
          <a:ext cx="754529" cy="754529"/>
        </a:xfrm>
        <a:prstGeom prst="rect">
          <a:avLst/>
        </a:prstGeom>
      </xdr:spPr>
    </xdr:pic>
    <xdr:clientData/>
  </xdr:twoCellAnchor>
  <xdr:twoCellAnchor editAs="oneCell">
    <xdr:from>
      <xdr:col>5</xdr:col>
      <xdr:colOff>511969</xdr:colOff>
      <xdr:row>15</xdr:row>
      <xdr:rowOff>369094</xdr:rowOff>
    </xdr:from>
    <xdr:to>
      <xdr:col>5</xdr:col>
      <xdr:colOff>1219940</xdr:colOff>
      <xdr:row>15</xdr:row>
      <xdr:rowOff>1049654</xdr:rowOff>
    </xdr:to>
    <xdr:pic>
      <xdr:nvPicPr>
        <xdr:cNvPr id="46" name="Рисунок 74">
          <a:extLst>
            <a:ext uri="{FF2B5EF4-FFF2-40B4-BE49-F238E27FC236}">
              <a16:creationId xmlns:a16="http://schemas.microsoft.com/office/drawing/2014/main" id="{6BBC8558-7F63-43D4-9C67-BB66B7EDA2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334250" y="17466469"/>
          <a:ext cx="707971" cy="680560"/>
        </a:xfrm>
        <a:prstGeom prst="rect">
          <a:avLst/>
        </a:prstGeom>
      </xdr:spPr>
    </xdr:pic>
    <xdr:clientData/>
  </xdr:twoCellAnchor>
  <xdr:twoCellAnchor editAs="oneCell">
    <xdr:from>
      <xdr:col>5</xdr:col>
      <xdr:colOff>428625</xdr:colOff>
      <xdr:row>16</xdr:row>
      <xdr:rowOff>250031</xdr:rowOff>
    </xdr:from>
    <xdr:to>
      <xdr:col>5</xdr:col>
      <xdr:colOff>1285875</xdr:colOff>
      <xdr:row>16</xdr:row>
      <xdr:rowOff>1107281</xdr:rowOff>
    </xdr:to>
    <xdr:pic>
      <xdr:nvPicPr>
        <xdr:cNvPr id="47" name="图片 86">
          <a:extLst>
            <a:ext uri="{FF2B5EF4-FFF2-40B4-BE49-F238E27FC236}">
              <a16:creationId xmlns:a16="http://schemas.microsoft.com/office/drawing/2014/main" id="{95AAC28B-301E-4FBD-A16A-C16F90D2A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50906" y="18609469"/>
          <a:ext cx="857250" cy="857250"/>
        </a:xfrm>
        <a:prstGeom prst="rect">
          <a:avLst/>
        </a:prstGeom>
      </xdr:spPr>
    </xdr:pic>
    <xdr:clientData/>
  </xdr:twoCellAnchor>
  <xdr:twoCellAnchor editAs="oneCell">
    <xdr:from>
      <xdr:col>5</xdr:col>
      <xdr:colOff>547688</xdr:colOff>
      <xdr:row>17</xdr:row>
      <xdr:rowOff>333376</xdr:rowOff>
    </xdr:from>
    <xdr:to>
      <xdr:col>5</xdr:col>
      <xdr:colOff>1119188</xdr:colOff>
      <xdr:row>17</xdr:row>
      <xdr:rowOff>904876</xdr:rowOff>
    </xdr:to>
    <xdr:pic>
      <xdr:nvPicPr>
        <xdr:cNvPr id="48" name="图片 106">
          <a:extLst>
            <a:ext uri="{FF2B5EF4-FFF2-40B4-BE49-F238E27FC236}">
              <a16:creationId xmlns:a16="http://schemas.microsoft.com/office/drawing/2014/main" id="{36306512-D78B-454C-BC24-5564D4CA9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69969" y="19954876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5</xdr:col>
      <xdr:colOff>309562</xdr:colOff>
      <xdr:row>18</xdr:row>
      <xdr:rowOff>119063</xdr:rowOff>
    </xdr:from>
    <xdr:to>
      <xdr:col>5</xdr:col>
      <xdr:colOff>1184157</xdr:colOff>
      <xdr:row>18</xdr:row>
      <xdr:rowOff>993658</xdr:rowOff>
    </xdr:to>
    <xdr:pic>
      <xdr:nvPicPr>
        <xdr:cNvPr id="49" name="图片 126">
          <a:extLst>
            <a:ext uri="{FF2B5EF4-FFF2-40B4-BE49-F238E27FC236}">
              <a16:creationId xmlns:a16="http://schemas.microsoft.com/office/drawing/2014/main" id="{6F151526-F4F7-4F8F-BDD1-C5F4910CF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131843" y="21002626"/>
          <a:ext cx="874595" cy="874595"/>
        </a:xfrm>
        <a:prstGeom prst="rect">
          <a:avLst/>
        </a:prstGeom>
      </xdr:spPr>
    </xdr:pic>
    <xdr:clientData/>
  </xdr:twoCellAnchor>
  <xdr:twoCellAnchor editAs="oneCell">
    <xdr:from>
      <xdr:col>5</xdr:col>
      <xdr:colOff>440532</xdr:colOff>
      <xdr:row>19</xdr:row>
      <xdr:rowOff>285750</xdr:rowOff>
    </xdr:from>
    <xdr:to>
      <xdr:col>5</xdr:col>
      <xdr:colOff>1195061</xdr:colOff>
      <xdr:row>19</xdr:row>
      <xdr:rowOff>1040279</xdr:rowOff>
    </xdr:to>
    <xdr:pic>
      <xdr:nvPicPr>
        <xdr:cNvPr id="50" name="图片 132">
          <a:extLst>
            <a:ext uri="{FF2B5EF4-FFF2-40B4-BE49-F238E27FC236}">
              <a16:creationId xmlns:a16="http://schemas.microsoft.com/office/drawing/2014/main" id="{B4FAA94C-ECED-4DEA-920C-F923B2804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62813" y="22431375"/>
          <a:ext cx="754529" cy="754529"/>
        </a:xfrm>
        <a:prstGeom prst="rect">
          <a:avLst/>
        </a:prstGeom>
      </xdr:spPr>
    </xdr:pic>
    <xdr:clientData/>
  </xdr:twoCellAnchor>
  <xdr:twoCellAnchor editAs="oneCell">
    <xdr:from>
      <xdr:col>5</xdr:col>
      <xdr:colOff>428625</xdr:colOff>
      <xdr:row>20</xdr:row>
      <xdr:rowOff>226219</xdr:rowOff>
    </xdr:from>
    <xdr:to>
      <xdr:col>5</xdr:col>
      <xdr:colOff>1183154</xdr:colOff>
      <xdr:row>20</xdr:row>
      <xdr:rowOff>980748</xdr:rowOff>
    </xdr:to>
    <xdr:pic>
      <xdr:nvPicPr>
        <xdr:cNvPr id="51" name="图片 132">
          <a:extLst>
            <a:ext uri="{FF2B5EF4-FFF2-40B4-BE49-F238E27FC236}">
              <a16:creationId xmlns:a16="http://schemas.microsoft.com/office/drawing/2014/main" id="{8A11066C-A343-48F2-BE28-9F621AE04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715250" y="62317313"/>
          <a:ext cx="754529" cy="754529"/>
        </a:xfrm>
        <a:prstGeom prst="rect">
          <a:avLst/>
        </a:prstGeom>
      </xdr:spPr>
    </xdr:pic>
    <xdr:clientData/>
  </xdr:twoCellAnchor>
  <xdr:twoCellAnchor editAs="oneCell">
    <xdr:from>
      <xdr:col>5</xdr:col>
      <xdr:colOff>523875</xdr:colOff>
      <xdr:row>31</xdr:row>
      <xdr:rowOff>226219</xdr:rowOff>
    </xdr:from>
    <xdr:to>
      <xdr:col>5</xdr:col>
      <xdr:colOff>1212150</xdr:colOff>
      <xdr:row>31</xdr:row>
      <xdr:rowOff>805819</xdr:rowOff>
    </xdr:to>
    <xdr:pic>
      <xdr:nvPicPr>
        <xdr:cNvPr id="52" name="Рисунок 2">
          <a:extLst>
            <a:ext uri="{FF2B5EF4-FFF2-40B4-BE49-F238E27FC236}">
              <a16:creationId xmlns:a16="http://schemas.microsoft.com/office/drawing/2014/main" id="{75A7CE2F-1D30-497C-89B7-13469D0ECC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7810500" y="63579375"/>
          <a:ext cx="688275" cy="579600"/>
        </a:xfrm>
        <a:prstGeom prst="rect">
          <a:avLst/>
        </a:prstGeom>
      </xdr:spPr>
    </xdr:pic>
    <xdr:clientData/>
  </xdr:twoCellAnchor>
  <xdr:twoCellAnchor editAs="oneCell">
    <xdr:from>
      <xdr:col>5</xdr:col>
      <xdr:colOff>488157</xdr:colOff>
      <xdr:row>32</xdr:row>
      <xdr:rowOff>214313</xdr:rowOff>
    </xdr:from>
    <xdr:to>
      <xdr:col>5</xdr:col>
      <xdr:colOff>1176432</xdr:colOff>
      <xdr:row>32</xdr:row>
      <xdr:rowOff>793913</xdr:rowOff>
    </xdr:to>
    <xdr:pic>
      <xdr:nvPicPr>
        <xdr:cNvPr id="53" name="Рисунок 54">
          <a:extLst>
            <a:ext uri="{FF2B5EF4-FFF2-40B4-BE49-F238E27FC236}">
              <a16:creationId xmlns:a16="http://schemas.microsoft.com/office/drawing/2014/main" id="{C3073010-E151-4CD5-B53F-5D2930937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7774782" y="64829532"/>
          <a:ext cx="688275" cy="579600"/>
        </a:xfrm>
        <a:prstGeom prst="rect">
          <a:avLst/>
        </a:prstGeom>
      </xdr:spPr>
    </xdr:pic>
    <xdr:clientData/>
  </xdr:twoCellAnchor>
  <xdr:twoCellAnchor editAs="oneCell">
    <xdr:from>
      <xdr:col>5</xdr:col>
      <xdr:colOff>523875</xdr:colOff>
      <xdr:row>33</xdr:row>
      <xdr:rowOff>250031</xdr:rowOff>
    </xdr:from>
    <xdr:to>
      <xdr:col>5</xdr:col>
      <xdr:colOff>1212150</xdr:colOff>
      <xdr:row>33</xdr:row>
      <xdr:rowOff>829631</xdr:rowOff>
    </xdr:to>
    <xdr:pic>
      <xdr:nvPicPr>
        <xdr:cNvPr id="54" name="Рисунок 49">
          <a:extLst>
            <a:ext uri="{FF2B5EF4-FFF2-40B4-BE49-F238E27FC236}">
              <a16:creationId xmlns:a16="http://schemas.microsoft.com/office/drawing/2014/main" id="{01CD96AE-0CFD-4475-8CDB-CCC8C5BA0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7810500" y="66127312"/>
          <a:ext cx="688275" cy="579600"/>
        </a:xfrm>
        <a:prstGeom prst="rect">
          <a:avLst/>
        </a:prstGeom>
      </xdr:spPr>
    </xdr:pic>
    <xdr:clientData/>
  </xdr:twoCellAnchor>
  <xdr:twoCellAnchor editAs="oneCell">
    <xdr:from>
      <xdr:col>5</xdr:col>
      <xdr:colOff>392905</xdr:colOff>
      <xdr:row>34</xdr:row>
      <xdr:rowOff>357187</xdr:rowOff>
    </xdr:from>
    <xdr:to>
      <xdr:col>5</xdr:col>
      <xdr:colOff>1559718</xdr:colOff>
      <xdr:row>34</xdr:row>
      <xdr:rowOff>732473</xdr:rowOff>
    </xdr:to>
    <xdr:pic>
      <xdr:nvPicPr>
        <xdr:cNvPr id="55" name="Рисунок 77">
          <a:extLst>
            <a:ext uri="{FF2B5EF4-FFF2-40B4-BE49-F238E27FC236}">
              <a16:creationId xmlns:a16="http://schemas.microsoft.com/office/drawing/2014/main" id="{7333D742-6340-44A5-A07A-2B0BDB8FA6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79530" y="67496531"/>
          <a:ext cx="1166813" cy="375286"/>
        </a:xfrm>
        <a:prstGeom prst="rect">
          <a:avLst/>
        </a:prstGeom>
      </xdr:spPr>
    </xdr:pic>
    <xdr:clientData/>
  </xdr:twoCellAnchor>
  <xdr:twoCellAnchor editAs="oneCell">
    <xdr:from>
      <xdr:col>5</xdr:col>
      <xdr:colOff>678657</xdr:colOff>
      <xdr:row>36</xdr:row>
      <xdr:rowOff>154781</xdr:rowOff>
    </xdr:from>
    <xdr:to>
      <xdr:col>5</xdr:col>
      <xdr:colOff>1366932</xdr:colOff>
      <xdr:row>36</xdr:row>
      <xdr:rowOff>796358</xdr:rowOff>
    </xdr:to>
    <xdr:pic>
      <xdr:nvPicPr>
        <xdr:cNvPr id="56" name="Рисунок 50">
          <a:extLst>
            <a:ext uri="{FF2B5EF4-FFF2-40B4-BE49-F238E27FC236}">
              <a16:creationId xmlns:a16="http://schemas.microsoft.com/office/drawing/2014/main" id="{CD91E635-C11A-49B5-8389-00806A5C0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7965282" y="68556187"/>
          <a:ext cx="688275" cy="641577"/>
        </a:xfrm>
        <a:prstGeom prst="rect">
          <a:avLst/>
        </a:prstGeom>
      </xdr:spPr>
    </xdr:pic>
    <xdr:clientData/>
  </xdr:twoCellAnchor>
  <xdr:twoCellAnchor editAs="oneCell">
    <xdr:from>
      <xdr:col>5</xdr:col>
      <xdr:colOff>416718</xdr:colOff>
      <xdr:row>37</xdr:row>
      <xdr:rowOff>59531</xdr:rowOff>
    </xdr:from>
    <xdr:to>
      <xdr:col>5</xdr:col>
      <xdr:colOff>1513152</xdr:colOff>
      <xdr:row>37</xdr:row>
      <xdr:rowOff>1148028</xdr:rowOff>
    </xdr:to>
    <xdr:pic>
      <xdr:nvPicPr>
        <xdr:cNvPr id="57" name="图片 53">
          <a:extLst>
            <a:ext uri="{FF2B5EF4-FFF2-40B4-BE49-F238E27FC236}">
              <a16:creationId xmlns:a16="http://schemas.microsoft.com/office/drawing/2014/main" id="{B7B5F5C7-C8BB-4001-9508-3A280D4C5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703343" y="45565219"/>
          <a:ext cx="1096434" cy="1088497"/>
        </a:xfrm>
        <a:prstGeom prst="rect">
          <a:avLst/>
        </a:prstGeom>
      </xdr:spPr>
    </xdr:pic>
    <xdr:clientData/>
  </xdr:twoCellAnchor>
  <xdr:oneCellAnchor>
    <xdr:from>
      <xdr:col>5</xdr:col>
      <xdr:colOff>416719</xdr:colOff>
      <xdr:row>42</xdr:row>
      <xdr:rowOff>357188</xdr:rowOff>
    </xdr:from>
    <xdr:ext cx="777240" cy="530225"/>
    <xdr:pic>
      <xdr:nvPicPr>
        <xdr:cNvPr id="59" name="Рисунок 7" descr="\\srv01\hik\ОТДЕЛ МАРКЕТИНГА\ФОТО ОБОРУДОВАНИЯ\Системы доступа\archive17-07-11\003.png">
          <a:extLst>
            <a:ext uri="{FF2B5EF4-FFF2-40B4-BE49-F238E27FC236}">
              <a16:creationId xmlns:a16="http://schemas.microsoft.com/office/drawing/2014/main" id="{BF33BA9C-E415-4CD1-A908-F6853882F86F}"/>
            </a:ext>
          </a:extLst>
        </xdr:cNvPr>
        <xdr:cNvPicPr/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703344" y="86617969"/>
          <a:ext cx="777240" cy="530225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5</xdr:col>
      <xdr:colOff>476249</xdr:colOff>
      <xdr:row>43</xdr:row>
      <xdr:rowOff>357188</xdr:rowOff>
    </xdr:from>
    <xdr:to>
      <xdr:col>5</xdr:col>
      <xdr:colOff>1027986</xdr:colOff>
      <xdr:row>43</xdr:row>
      <xdr:rowOff>805498</xdr:rowOff>
    </xdr:to>
    <xdr:pic>
      <xdr:nvPicPr>
        <xdr:cNvPr id="60" name="Рисунок 3" descr="http://hi.watch/media/product/201708/948fuo09.png">
          <a:extLst>
            <a:ext uri="{FF2B5EF4-FFF2-40B4-BE49-F238E27FC236}">
              <a16:creationId xmlns:a16="http://schemas.microsoft.com/office/drawing/2014/main" id="{1F5AB946-7A7E-49D7-954E-14A1214D5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762874" y="52601813"/>
          <a:ext cx="551737" cy="448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297656</xdr:colOff>
      <xdr:row>44</xdr:row>
      <xdr:rowOff>154781</xdr:rowOff>
    </xdr:from>
    <xdr:to>
      <xdr:col>5</xdr:col>
      <xdr:colOff>1040606</xdr:colOff>
      <xdr:row>44</xdr:row>
      <xdr:rowOff>813276</xdr:rowOff>
    </xdr:to>
    <xdr:pic>
      <xdr:nvPicPr>
        <xdr:cNvPr id="61" name="Рисунок 2" descr="http://hi.watch/media/product/201708/285t60ej.png">
          <a:extLst>
            <a:ext uri="{FF2B5EF4-FFF2-40B4-BE49-F238E27FC236}">
              <a16:creationId xmlns:a16="http://schemas.microsoft.com/office/drawing/2014/main" id="{2234BAA2-DCF4-4203-B1F6-7E8EE3D1A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584281" y="53661469"/>
          <a:ext cx="742950" cy="6584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190500</xdr:colOff>
      <xdr:row>45</xdr:row>
      <xdr:rowOff>284796</xdr:rowOff>
    </xdr:from>
    <xdr:to>
      <xdr:col>5</xdr:col>
      <xdr:colOff>650669</xdr:colOff>
      <xdr:row>45</xdr:row>
      <xdr:rowOff>747973</xdr:rowOff>
    </xdr:to>
    <xdr:pic>
      <xdr:nvPicPr>
        <xdr:cNvPr id="62" name="图片 15">
          <a:extLst>
            <a:ext uri="{FF2B5EF4-FFF2-40B4-BE49-F238E27FC236}">
              <a16:creationId xmlns:a16="http://schemas.microsoft.com/office/drawing/2014/main" id="{AC6AE45F-B23D-4DDD-B5CA-4C8962D7CCB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477125" y="55053546"/>
          <a:ext cx="460169" cy="463177"/>
        </a:xfrm>
        <a:prstGeom prst="rect">
          <a:avLst/>
        </a:prstGeom>
      </xdr:spPr>
    </xdr:pic>
    <xdr:clientData/>
  </xdr:twoCellAnchor>
  <xdr:twoCellAnchor>
    <xdr:from>
      <xdr:col>5</xdr:col>
      <xdr:colOff>678769</xdr:colOff>
      <xdr:row>45</xdr:row>
      <xdr:rowOff>321469</xdr:rowOff>
    </xdr:from>
    <xdr:to>
      <xdr:col>5</xdr:col>
      <xdr:colOff>940987</xdr:colOff>
      <xdr:row>45</xdr:row>
      <xdr:rowOff>816769</xdr:rowOff>
    </xdr:to>
    <xdr:pic>
      <xdr:nvPicPr>
        <xdr:cNvPr id="63" name="图片 29">
          <a:extLst>
            <a:ext uri="{FF2B5EF4-FFF2-40B4-BE49-F238E27FC236}">
              <a16:creationId xmlns:a16="http://schemas.microsoft.com/office/drawing/2014/main" id="{43A7B646-B4AD-4109-AB7A-76686AD267B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8295" t="2136" r="8108" b="716"/>
        <a:stretch/>
      </xdr:blipFill>
      <xdr:spPr>
        <a:xfrm>
          <a:off x="7965394" y="55090219"/>
          <a:ext cx="262218" cy="495300"/>
        </a:xfrm>
        <a:prstGeom prst="rect">
          <a:avLst/>
        </a:prstGeom>
      </xdr:spPr>
    </xdr:pic>
    <xdr:clientData/>
  </xdr:twoCellAnchor>
  <xdr:twoCellAnchor>
    <xdr:from>
      <xdr:col>5</xdr:col>
      <xdr:colOff>957740</xdr:colOff>
      <xdr:row>45</xdr:row>
      <xdr:rowOff>321469</xdr:rowOff>
    </xdr:from>
    <xdr:to>
      <xdr:col>5</xdr:col>
      <xdr:colOff>1230574</xdr:colOff>
      <xdr:row>45</xdr:row>
      <xdr:rowOff>793909</xdr:rowOff>
    </xdr:to>
    <xdr:pic>
      <xdr:nvPicPr>
        <xdr:cNvPr id="64" name="Picture 1" descr="Picture">
          <a:extLst>
            <a:ext uri="{FF2B5EF4-FFF2-40B4-BE49-F238E27FC236}">
              <a16:creationId xmlns:a16="http://schemas.microsoft.com/office/drawing/2014/main" id="{49BB5C5A-AA1E-4A0E-8564-FD26E1B72B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8244365" y="55090219"/>
          <a:ext cx="272834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488156</xdr:colOff>
      <xdr:row>22</xdr:row>
      <xdr:rowOff>297657</xdr:rowOff>
    </xdr:from>
    <xdr:to>
      <xdr:col>5</xdr:col>
      <xdr:colOff>1107281</xdr:colOff>
      <xdr:row>22</xdr:row>
      <xdr:rowOff>902869</xdr:rowOff>
    </xdr:to>
    <xdr:pic>
      <xdr:nvPicPr>
        <xdr:cNvPr id="70" name="图片 10">
          <a:extLst>
            <a:ext uri="{FF2B5EF4-FFF2-40B4-BE49-F238E27FC236}">
              <a16:creationId xmlns:a16="http://schemas.microsoft.com/office/drawing/2014/main" id="{AACDCB9C-433F-4F80-B629-19234A9A0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774781" y="66413063"/>
          <a:ext cx="619125" cy="6052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8D23F07\&#36808;&#29305;&#23433;2010&#24180;&#20135;&#21697;&#30446;&#24405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zonprfl-01\DEMProfiles\Users\Admin\Desktop\&#1057;&#1080;&#1089;&#1090;&#1077;&#1084;&#1099;%20&#1074;&#1080;&#1076;&#1077;&#1086;&#1085;&#1072;&#1073;&#1083;&#1102;&#1076;&#1077;&#1085;&#1080;&#1103;%20&#1055;&#1088;&#1072;&#1081;&#1089;-&#1051;&#1080;&#1089;&#1090;%2028.09.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zonprfl-01\DEMProfiles\Samusev_D\Redirections\Documents\&#1055;&#1056;&#1040;&#1049;&#1057;&#1067;\&#1053;&#1045;%20&#1056;&#1040;&#1057;&#1057;&#1067;&#1051;&#1040;&#1058;&#1068;\&#1053;&#1045;%20&#1044;&#1051;&#1071;%20&#1056;&#1040;&#1057;&#1057;&#1067;&#1051;&#1050;&#1048;%20NEW%20Dahua%20&#1080;%20EZ%20ip%20&#1089;&#1082;&#1083;&#1072;&#107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ket\Downloads\HiWatch%2021-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vfs02\UserData\&#1069;&#1085;&#1077;&#1088;&#1075;&#1086;&#1085;%20&#1040;&#1050;&#1041;\&#1062;&#1074;&#1077;&#1090;&#1082;&#1086;&#1074;&#1072;\1_Check\_&#1055;&#1056;&#1040;&#1049;&#1057;%20&#1048;%20&#1050;&#1055;\&#1050;&#1086;&#1087;&#1080;&#1103;%20&#1050;&#1055;_&#1085;&#1086;&#1074;&#1086;&#1077;_1....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1854\Desktop\IPC-C22CP-imou&#12304;&#36890;&#29992;&#12305;&#23450;&#21046;&#39033;&#30446;&#20135;&#21697;&#21253;&#38656;&#27714;&#27169;&#26495;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设置"/>
      <sheetName val="Specification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Watch остатки"/>
      <sheetName val="Dahua,EZ"/>
      <sheetName val="UNV"/>
      <sheetName val="Жесткие диски"/>
      <sheetName val="Xiaomi"/>
      <sheetName val="HiWatch"/>
    </sheetNames>
    <sheetDataSet>
      <sheetData sheetId="0" refreshError="1"/>
      <sheetData sheetId="1" refreshError="1"/>
      <sheetData sheetId="2">
        <row r="1">
          <cell r="H1">
            <v>72.66</v>
          </cell>
        </row>
      </sheetData>
      <sheetData sheetId="3" refreshError="1"/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%"/>
      <sheetName val="склад"/>
      <sheetName val="Новый прайс"/>
      <sheetName val="НАДОР ЗАКАЗА"/>
      <sheetName val="заказ БО"/>
      <sheetName val="заказ М"/>
      <sheetName val="Слив HDD"/>
      <sheetName val="ЖД для расс."/>
      <sheetName val="заказ Hiwatch"/>
      <sheetName val="Ruijie_Reyee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Код в Базе</v>
          </cell>
          <cell r="B1">
            <v>75.472899999999996</v>
          </cell>
          <cell r="C1" t="str">
            <v>ТБ</v>
          </cell>
          <cell r="D1" t="str">
            <v>От 1 000 000 беспл. доставка</v>
          </cell>
          <cell r="E1" t="str">
            <v>От 500 000 беспл. доставка</v>
          </cell>
          <cell r="F1" t="str">
            <v>От 150 000 беспл. доставка</v>
          </cell>
          <cell r="G1" t="str">
            <v>От 1 000 000 беспл. доставка</v>
          </cell>
          <cell r="H1" t="str">
            <v>От 500 000 беспл. доставка</v>
          </cell>
          <cell r="I1" t="str">
            <v>От 150 000 беспл. доставка</v>
          </cell>
        </row>
        <row r="2">
          <cell r="A2" t="str">
            <v>0005045604</v>
          </cell>
          <cell r="B2" t="str">
            <v>ST1000VX001</v>
          </cell>
          <cell r="C2" t="str">
            <v>1ТБ</v>
          </cell>
          <cell r="D2">
            <v>48.64</v>
          </cell>
          <cell r="E2">
            <v>49.664000000000001</v>
          </cell>
          <cell r="F2">
            <v>51.2</v>
          </cell>
          <cell r="G2">
            <v>3671.0018559999999</v>
          </cell>
          <cell r="H2">
            <v>3748.2861055999997</v>
          </cell>
          <cell r="I2">
            <v>3864.21</v>
          </cell>
        </row>
        <row r="3">
          <cell r="A3" t="str">
            <v>0000407651</v>
          </cell>
          <cell r="B3" t="str">
            <v>ST2000VP001 (для регов Dahua)</v>
          </cell>
          <cell r="C3" t="str">
            <v>2ТБ</v>
          </cell>
          <cell r="D3">
            <v>59.85</v>
          </cell>
          <cell r="E3">
            <v>61.11</v>
          </cell>
          <cell r="F3">
            <v>63</v>
          </cell>
          <cell r="G3">
            <v>4517.0530650000001</v>
          </cell>
          <cell r="H3">
            <v>4612.1489189999993</v>
          </cell>
          <cell r="I3">
            <v>4754.79</v>
          </cell>
        </row>
        <row r="4">
          <cell r="A4" t="str">
            <v>0000407682</v>
          </cell>
          <cell r="B4" t="str">
            <v>ST4000VP001 (для регов Dahua)</v>
          </cell>
          <cell r="C4" t="str">
            <v>4ТБ</v>
          </cell>
          <cell r="D4">
            <v>81.605000000000004</v>
          </cell>
          <cell r="E4">
            <v>83.323000000000008</v>
          </cell>
          <cell r="F4">
            <v>85.9</v>
          </cell>
          <cell r="G4">
            <v>6158.9660045000001</v>
          </cell>
          <cell r="H4">
            <v>6288.6284467000005</v>
          </cell>
          <cell r="I4">
            <v>6483.12</v>
          </cell>
        </row>
        <row r="5">
          <cell r="A5" t="str">
            <v>0000410983</v>
          </cell>
          <cell r="B5" t="str">
            <v>ST4000VX015</v>
          </cell>
          <cell r="C5" t="str">
            <v>4ТБ</v>
          </cell>
          <cell r="D5">
            <v>74.536999999999992</v>
          </cell>
          <cell r="E5">
            <v>76.106200000000001</v>
          </cell>
          <cell r="F5">
            <v>78.459999999999994</v>
          </cell>
          <cell r="G5">
            <v>5625.5235472999993</v>
          </cell>
          <cell r="H5">
            <v>5743.9556219799997</v>
          </cell>
          <cell r="I5">
            <v>5921.6</v>
          </cell>
        </row>
        <row r="6">
          <cell r="A6" t="str">
            <v>0000379221</v>
          </cell>
          <cell r="B6" t="str">
            <v>ST6000VX001</v>
          </cell>
          <cell r="C6" t="str">
            <v>6ТБ</v>
          </cell>
          <cell r="D6">
            <v>142.76599999999999</v>
          </cell>
          <cell r="E6">
            <v>145.77160000000001</v>
          </cell>
          <cell r="F6">
            <v>150.28</v>
          </cell>
          <cell r="G6">
            <v>10774.964041399999</v>
          </cell>
          <cell r="H6">
            <v>11001.80538964</v>
          </cell>
          <cell r="I6">
            <v>11342.07</v>
          </cell>
        </row>
        <row r="7">
          <cell r="A7" t="str">
            <v>0000379222</v>
          </cell>
          <cell r="B7" t="str">
            <v>ST8000VX004</v>
          </cell>
          <cell r="C7" t="str">
            <v>8ТБ</v>
          </cell>
          <cell r="D7">
            <v>193.30599999999998</v>
          </cell>
          <cell r="E7">
            <v>197.37559999999999</v>
          </cell>
          <cell r="F7">
            <v>203.48</v>
          </cell>
          <cell r="G7">
            <v>14589.364407399999</v>
          </cell>
          <cell r="H7">
            <v>14896.508921239998</v>
          </cell>
          <cell r="I7">
            <v>15357.23</v>
          </cell>
        </row>
        <row r="8">
          <cell r="A8" t="str">
            <v>0000410980</v>
          </cell>
          <cell r="B8" t="str">
            <v>ST10000VE000</v>
          </cell>
          <cell r="C8" t="str">
            <v>10ТБ</v>
          </cell>
          <cell r="D8">
            <v>261.54450000000003</v>
          </cell>
          <cell r="E8">
            <v>267.05070000000001</v>
          </cell>
          <cell r="F8">
            <v>275.31</v>
          </cell>
          <cell r="G8">
            <v>19739.521894050002</v>
          </cell>
          <cell r="H8">
            <v>20155.09077603</v>
          </cell>
          <cell r="I8">
            <v>20778.439999999999</v>
          </cell>
        </row>
        <row r="9">
          <cell r="A9" t="str">
            <v>0000382898</v>
          </cell>
          <cell r="B9" t="str">
            <v>WD10PURZ</v>
          </cell>
          <cell r="C9" t="str">
            <v>1ТБ</v>
          </cell>
          <cell r="D9">
            <v>48.64</v>
          </cell>
          <cell r="E9">
            <v>49.664000000000001</v>
          </cell>
          <cell r="F9">
            <v>51.2</v>
          </cell>
          <cell r="G9">
            <v>3671.0018559999999</v>
          </cell>
          <cell r="H9">
            <v>3748.2861055999997</v>
          </cell>
          <cell r="I9">
            <v>3864.21</v>
          </cell>
        </row>
        <row r="10">
          <cell r="A10" t="str">
            <v>0000408440</v>
          </cell>
          <cell r="B10" t="str">
            <v>WD22PURZ</v>
          </cell>
          <cell r="C10" t="str">
            <v>2ТБ</v>
          </cell>
          <cell r="D10">
            <v>61.911500000000004</v>
          </cell>
          <cell r="E10">
            <v>63.2149</v>
          </cell>
          <cell r="F10">
            <v>65.17</v>
          </cell>
          <cell r="G10">
            <v>4672.64044835</v>
          </cell>
          <cell r="H10">
            <v>4771.0118262099995</v>
          </cell>
          <cell r="I10">
            <v>4918.57</v>
          </cell>
        </row>
        <row r="11">
          <cell r="A11" t="str">
            <v>0000382903</v>
          </cell>
          <cell r="B11" t="str">
            <v>WD20PURX</v>
          </cell>
          <cell r="C11" t="str">
            <v>2ТБ</v>
          </cell>
          <cell r="D11">
            <v>61.911500000000004</v>
          </cell>
          <cell r="E11">
            <v>63.2149</v>
          </cell>
          <cell r="F11">
            <v>65.17</v>
          </cell>
          <cell r="G11">
            <v>4672.64044835</v>
          </cell>
          <cell r="H11">
            <v>4771.0118262099995</v>
          </cell>
          <cell r="I11">
            <v>4918.57</v>
          </cell>
        </row>
        <row r="12">
          <cell r="A12" t="str">
            <v>0000382904</v>
          </cell>
          <cell r="B12" t="str">
            <v>WD40PURX</v>
          </cell>
          <cell r="C12" t="str">
            <v>4ТБ</v>
          </cell>
          <cell r="D12">
            <v>87.172000000000011</v>
          </cell>
          <cell r="E12">
            <v>89.007200000000012</v>
          </cell>
          <cell r="F12">
            <v>91.76</v>
          </cell>
          <cell r="G12">
            <v>6579.1236388000007</v>
          </cell>
          <cell r="H12">
            <v>6717.6315048800006</v>
          </cell>
          <cell r="I12">
            <v>6925.39</v>
          </cell>
        </row>
        <row r="13">
          <cell r="A13" t="str">
            <v>0000382905</v>
          </cell>
          <cell r="B13" t="str">
            <v>WD62PURX</v>
          </cell>
          <cell r="C13" t="str">
            <v>6ТБ</v>
          </cell>
          <cell r="D13">
            <v>155.40100000000001</v>
          </cell>
          <cell r="E13">
            <v>158.67260000000002</v>
          </cell>
          <cell r="F13">
            <v>163.58000000000001</v>
          </cell>
          <cell r="G13">
            <v>11728.564132900001</v>
          </cell>
          <cell r="H13">
            <v>11975.481272540001</v>
          </cell>
          <cell r="I13">
            <v>12345.86</v>
          </cell>
        </row>
        <row r="14">
          <cell r="A14" t="str">
            <v>0000284951</v>
          </cell>
          <cell r="B14" t="str">
            <v>WD84PURU</v>
          </cell>
          <cell r="C14" t="str">
            <v>8ТБ</v>
          </cell>
          <cell r="D14">
            <v>185.71550000000002</v>
          </cell>
          <cell r="E14">
            <v>189.62530000000001</v>
          </cell>
          <cell r="F14">
            <v>195.49</v>
          </cell>
          <cell r="G14">
            <v>14016.487359950001</v>
          </cell>
          <cell r="H14">
            <v>14311.57130437</v>
          </cell>
          <cell r="I14">
            <v>14754.2</v>
          </cell>
        </row>
        <row r="15">
          <cell r="A15" t="str">
            <v>0000382906</v>
          </cell>
          <cell r="B15" t="str">
            <v>WD101PURA</v>
          </cell>
          <cell r="C15" t="str">
            <v>10ТБ</v>
          </cell>
          <cell r="D15">
            <v>262.80799999999999</v>
          </cell>
          <cell r="E15">
            <v>268.3408</v>
          </cell>
          <cell r="F15">
            <v>276.64</v>
          </cell>
          <cell r="G15">
            <v>19834.881903199999</v>
          </cell>
          <cell r="H15">
            <v>20252.458364319999</v>
          </cell>
          <cell r="I15">
            <v>20878.82</v>
          </cell>
        </row>
        <row r="17">
          <cell r="B17" t="str">
            <v>Номенклатура</v>
          </cell>
          <cell r="C17" t="str">
            <v>В наличии</v>
          </cell>
          <cell r="D17" t="str">
            <v>курс-</v>
          </cell>
          <cell r="E17">
            <v>75.472899999999996</v>
          </cell>
          <cell r="F17" t="str">
            <v>Цена в USD</v>
          </cell>
        </row>
        <row r="18">
          <cell r="A18" t="str">
            <v>0000380664</v>
          </cell>
          <cell r="B18" t="str">
            <v>1TB ST1000VX008</v>
          </cell>
          <cell r="C18">
            <v>346</v>
          </cell>
          <cell r="D18" t="str">
            <v>шт.цена-</v>
          </cell>
          <cell r="E18">
            <v>3127.5969760000003</v>
          </cell>
          <cell r="F18">
            <v>41.440000000000005</v>
          </cell>
        </row>
        <row r="19">
          <cell r="A19" t="str">
            <v>0000277742</v>
          </cell>
          <cell r="B19" t="str">
            <v xml:space="preserve">2TB ST2000VX007 </v>
          </cell>
          <cell r="C19">
            <v>477</v>
          </cell>
          <cell r="D19" t="str">
            <v>шт.цена-</v>
          </cell>
          <cell r="E19">
            <v>3689.1153519999998</v>
          </cell>
          <cell r="F19">
            <v>48.88</v>
          </cell>
        </row>
        <row r="20">
          <cell r="A20" t="str">
            <v>0000282329</v>
          </cell>
          <cell r="B20" t="str">
            <v>4TB ST4000VX005</v>
          </cell>
          <cell r="C20">
            <v>47</v>
          </cell>
          <cell r="D20" t="str">
            <v>шт.цена-</v>
          </cell>
          <cell r="E20">
            <v>4631.0171439999995</v>
          </cell>
          <cell r="F20">
            <v>61.36</v>
          </cell>
        </row>
        <row r="21">
          <cell r="A21" t="str">
            <v>0000216396</v>
          </cell>
          <cell r="B21" t="str">
            <v xml:space="preserve">6TB ST6000VM000 </v>
          </cell>
          <cell r="C21">
            <v>12</v>
          </cell>
          <cell r="D21" t="str">
            <v>шт.цена-</v>
          </cell>
          <cell r="E21">
            <v>10753.378792000001</v>
          </cell>
          <cell r="F21">
            <v>142.48000000000002</v>
          </cell>
        </row>
        <row r="22">
          <cell r="A22" t="str">
            <v>0000208183</v>
          </cell>
          <cell r="B22" t="str">
            <v>6TB ST6000VX001</v>
          </cell>
          <cell r="C22">
            <v>2</v>
          </cell>
          <cell r="D22" t="str">
            <v>шт.цена-</v>
          </cell>
          <cell r="E22">
            <v>11067.346056</v>
          </cell>
          <cell r="F22">
            <v>146.64000000000001</v>
          </cell>
        </row>
        <row r="23">
          <cell r="A23" t="str">
            <v>0000208182</v>
          </cell>
          <cell r="B23" t="str">
            <v>8TB ST8000VX004</v>
          </cell>
          <cell r="C23">
            <v>249</v>
          </cell>
          <cell r="D23" t="str">
            <v>шт.цена-</v>
          </cell>
          <cell r="E23">
            <v>12480.198744000001</v>
          </cell>
          <cell r="F23">
            <v>165.36</v>
          </cell>
        </row>
        <row r="24">
          <cell r="A24" t="str">
            <v>0000377141</v>
          </cell>
          <cell r="B24" t="str">
            <v>10TB ST10000VE000</v>
          </cell>
          <cell r="C24">
            <v>167</v>
          </cell>
          <cell r="D24" t="str">
            <v>шт.цена-</v>
          </cell>
          <cell r="E24">
            <v>16875.740439999998</v>
          </cell>
          <cell r="F24">
            <v>223.6</v>
          </cell>
        </row>
      </sheetData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татки Москва"/>
      <sheetName val="HiWatch"/>
    </sheetNames>
    <sheetDataSet>
      <sheetData sheetId="0">
        <row r="1">
          <cell r="A1" t="str">
            <v>Номенклатура.Код</v>
          </cell>
          <cell r="B1" t="str">
            <v>Номенклатура</v>
          </cell>
          <cell r="C1" t="str">
            <v>Итого</v>
          </cell>
        </row>
        <row r="2">
          <cell r="C2" t="str">
            <v>В наличии</v>
          </cell>
          <cell r="D2" t="str">
            <v>В резерве</v>
          </cell>
          <cell r="E2" t="str">
            <v>В приемке</v>
          </cell>
          <cell r="F2" t="str">
            <v>В отгрузке</v>
          </cell>
        </row>
        <row r="3">
          <cell r="B3" t="str">
            <v>Итого</v>
          </cell>
          <cell r="C3">
            <v>7698</v>
          </cell>
          <cell r="E3">
            <v>20</v>
          </cell>
          <cell r="F3">
            <v>32</v>
          </cell>
        </row>
        <row r="4">
          <cell r="A4" t="str">
            <v>0000378888</v>
          </cell>
          <cell r="B4" t="str">
            <v>HiWatch DS-I450L(B)(2.8mm)</v>
          </cell>
          <cell r="C4">
            <v>2</v>
          </cell>
        </row>
        <row r="5">
          <cell r="A5" t="str">
            <v>0000284159</v>
          </cell>
          <cell r="B5" t="str">
            <v>HiWatch DS-I250W(C)(2.8 mm)</v>
          </cell>
          <cell r="C5">
            <v>1</v>
          </cell>
        </row>
        <row r="6">
          <cell r="A6" t="str">
            <v>0000316569</v>
          </cell>
          <cell r="B6" t="str">
            <v>CCTV-камера HiWatch DS-T203A (2.8 мм)</v>
          </cell>
          <cell r="C6">
            <v>80</v>
          </cell>
        </row>
        <row r="7">
          <cell r="A7" t="str">
            <v>0000372179</v>
          </cell>
          <cell r="B7" t="str">
            <v>CCTV-камера HiWatch DS-T203A (3.6 мм)</v>
          </cell>
          <cell r="C7">
            <v>2</v>
          </cell>
        </row>
        <row r="8">
          <cell r="A8" t="str">
            <v>0000330600</v>
          </cell>
          <cell r="B8" t="str">
            <v>CCTV-камера HiWatch DS-T503(C) (2.8 мм)</v>
          </cell>
          <cell r="C8">
            <v>40</v>
          </cell>
        </row>
        <row r="9">
          <cell r="A9" t="str">
            <v>0000042790</v>
          </cell>
          <cell r="B9" t="str">
            <v>Hikvision (DS-1258ZJ)</v>
          </cell>
          <cell r="C9">
            <v>4</v>
          </cell>
        </row>
        <row r="10">
          <cell r="A10" t="str">
            <v>0000228521</v>
          </cell>
          <cell r="B10" t="str">
            <v>Hikvision DS-1294ZJ-PT</v>
          </cell>
          <cell r="C10">
            <v>37</v>
          </cell>
        </row>
        <row r="11">
          <cell r="A11" t="str">
            <v>0000208484</v>
          </cell>
          <cell r="B11" t="str">
            <v>Hikvision DS-KABV8113-RS/Surface</v>
          </cell>
          <cell r="C11">
            <v>7</v>
          </cell>
        </row>
        <row r="12">
          <cell r="A12" t="str">
            <v>0000094953</v>
          </cell>
          <cell r="B12" t="str">
            <v>HIKVISION DS-T101 (2.8 MM)</v>
          </cell>
          <cell r="C12">
            <v>60</v>
          </cell>
        </row>
        <row r="13">
          <cell r="A13" t="str">
            <v>0000224861</v>
          </cell>
          <cell r="B13" t="str">
            <v>Hikvision DS-T133 (2.8 MM)</v>
          </cell>
          <cell r="C13">
            <v>1</v>
          </cell>
        </row>
        <row r="14">
          <cell r="A14" t="str">
            <v>0000246633</v>
          </cell>
          <cell r="B14" t="str">
            <v>Hikvision HiWatch DS-T210(B) (2.8 MM)</v>
          </cell>
          <cell r="C14">
            <v>8</v>
          </cell>
        </row>
        <row r="15">
          <cell r="A15" t="str">
            <v>0000250512</v>
          </cell>
          <cell r="B15" t="str">
            <v>HiWatch  HWC-5EAU-G</v>
          </cell>
          <cell r="C15">
            <v>1</v>
          </cell>
        </row>
        <row r="16">
          <cell r="A16" t="str">
            <v>0000285161</v>
          </cell>
          <cell r="B16" t="str">
            <v>HiWatch ACT- T1331W</v>
          </cell>
          <cell r="C16">
            <v>5</v>
          </cell>
        </row>
        <row r="17">
          <cell r="A17" t="str">
            <v>0003226195</v>
          </cell>
          <cell r="B17" t="str">
            <v>HiWatch ACT-B02</v>
          </cell>
          <cell r="C17">
            <v>100</v>
          </cell>
        </row>
        <row r="18">
          <cell r="A18" t="str">
            <v>0003225331</v>
          </cell>
          <cell r="B18" t="str">
            <v>HiWatch ACT-C101</v>
          </cell>
          <cell r="C18">
            <v>30</v>
          </cell>
        </row>
        <row r="19">
          <cell r="A19" t="str">
            <v>0003225816</v>
          </cell>
          <cell r="B19" t="str">
            <v>HiWatch ACT-C102</v>
          </cell>
          <cell r="C19">
            <v>20</v>
          </cell>
        </row>
        <row r="20">
          <cell r="A20" t="str">
            <v>0003226069</v>
          </cell>
          <cell r="B20" t="str">
            <v>HiWatch ACT-C104</v>
          </cell>
          <cell r="C20">
            <v>20</v>
          </cell>
        </row>
        <row r="21">
          <cell r="A21" t="str">
            <v>0000391104</v>
          </cell>
          <cell r="B21" t="str">
            <v>HiWatch ACT-R2102M</v>
          </cell>
          <cell r="C21">
            <v>52</v>
          </cell>
        </row>
        <row r="22">
          <cell r="A22" t="str">
            <v>0000280786</v>
          </cell>
          <cell r="B22" t="str">
            <v>HiWatch ACT-T1331</v>
          </cell>
          <cell r="C22">
            <v>3</v>
          </cell>
        </row>
        <row r="23">
          <cell r="A23" t="str">
            <v>0000280785</v>
          </cell>
          <cell r="B23" t="str">
            <v>HiWatch ACT-T1341M</v>
          </cell>
          <cell r="C23">
            <v>37</v>
          </cell>
        </row>
        <row r="24">
          <cell r="A24" t="str">
            <v>0000108691</v>
          </cell>
          <cell r="B24" t="str">
            <v>HiWatch DS-1260ZJ</v>
          </cell>
          <cell r="C24">
            <v>96</v>
          </cell>
        </row>
        <row r="25">
          <cell r="A25" t="str">
            <v>0000379490</v>
          </cell>
          <cell r="B25" t="str">
            <v>Hiwatch DS-1280ZJ-DM46</v>
          </cell>
          <cell r="C25">
            <v>1</v>
          </cell>
        </row>
        <row r="26">
          <cell r="A26" t="str">
            <v>0000129925</v>
          </cell>
          <cell r="B26" t="str">
            <v>HiWatch DS-1280ZJ-S</v>
          </cell>
          <cell r="C26">
            <v>2</v>
          </cell>
        </row>
        <row r="27">
          <cell r="A27" t="str">
            <v>0003229104</v>
          </cell>
          <cell r="B27" t="str">
            <v>HiWatch DS-1H18S/E(C)</v>
          </cell>
          <cell r="C27">
            <v>684</v>
          </cell>
        </row>
        <row r="28">
          <cell r="A28" t="str">
            <v>0000124082</v>
          </cell>
          <cell r="B28" t="str">
            <v>HiWatch DS-H104G</v>
          </cell>
          <cell r="C28">
            <v>2</v>
          </cell>
        </row>
        <row r="29">
          <cell r="A29" t="str">
            <v>0009269782</v>
          </cell>
          <cell r="B29" t="str">
            <v>HiWatch DS-H104GA</v>
          </cell>
          <cell r="C29">
            <v>40</v>
          </cell>
        </row>
        <row r="30">
          <cell r="A30" t="str">
            <v>0005007833</v>
          </cell>
          <cell r="B30" t="str">
            <v>HiWatch DS-H204QA(B)</v>
          </cell>
          <cell r="C30">
            <v>30</v>
          </cell>
        </row>
        <row r="31">
          <cell r="A31" t="str">
            <v>0000379089</v>
          </cell>
          <cell r="B31" t="str">
            <v>HiWatch DS-H204UA(C)</v>
          </cell>
          <cell r="C31">
            <v>1</v>
          </cell>
        </row>
        <row r="32">
          <cell r="A32" t="str">
            <v>0009269759</v>
          </cell>
          <cell r="B32" t="str">
            <v>HiWatch DS-H208QA(C)</v>
          </cell>
          <cell r="C32">
            <v>30</v>
          </cell>
        </row>
        <row r="33">
          <cell r="A33" t="str">
            <v>0000284138</v>
          </cell>
          <cell r="B33" t="str">
            <v>HiWatch DS-I214(B) (2.8mm)</v>
          </cell>
          <cell r="C33">
            <v>20</v>
          </cell>
        </row>
        <row r="34">
          <cell r="A34" t="str">
            <v>0000377200</v>
          </cell>
          <cell r="B34" t="str">
            <v>HiWatch DS-I250L(B)(2.8mm)</v>
          </cell>
          <cell r="C34">
            <v>73</v>
          </cell>
        </row>
        <row r="35">
          <cell r="A35" t="str">
            <v>0000377147</v>
          </cell>
          <cell r="B35" t="str">
            <v>HiWatch DS-I250M(B)(2.8mm)</v>
          </cell>
          <cell r="C35">
            <v>80</v>
          </cell>
        </row>
        <row r="36">
          <cell r="A36" t="str">
            <v>0000284159</v>
          </cell>
          <cell r="B36" t="str">
            <v>HiWatch DS-I250W(C)(2.8 mm)</v>
          </cell>
          <cell r="C36">
            <v>36</v>
          </cell>
        </row>
        <row r="37">
          <cell r="A37" t="str">
            <v>0000377137</v>
          </cell>
          <cell r="B37" t="str">
            <v>HiWatch DS-I252M(2.8mm)</v>
          </cell>
          <cell r="C37">
            <v>65</v>
          </cell>
        </row>
        <row r="38">
          <cell r="A38" t="str">
            <v>0000377202</v>
          </cell>
          <cell r="B38" t="str">
            <v>HiWatch DS-I253L(B)(2.8mm)</v>
          </cell>
          <cell r="C38">
            <v>8</v>
          </cell>
        </row>
        <row r="39">
          <cell r="A39" t="str">
            <v>0000378801</v>
          </cell>
          <cell r="B39" t="str">
            <v>HiWatch DS-I253M(B)(2.8mm)</v>
          </cell>
          <cell r="C39">
            <v>122</v>
          </cell>
        </row>
        <row r="40">
          <cell r="A40" t="str">
            <v>0000378884</v>
          </cell>
          <cell r="B40" t="str">
            <v>HiWatch DS-I256Z(2.8-12mm)</v>
          </cell>
          <cell r="C40">
            <v>24</v>
          </cell>
        </row>
        <row r="41">
          <cell r="A41" t="str">
            <v>0000377098</v>
          </cell>
          <cell r="B41" t="str">
            <v>HiWatch DS-I259M(C)(2.8mm)</v>
          </cell>
          <cell r="C41">
            <v>20</v>
          </cell>
        </row>
        <row r="42">
          <cell r="A42" t="str">
            <v>0000285812</v>
          </cell>
          <cell r="B42" t="str">
            <v>HiWatch DS-I400(C)(2.8mm)</v>
          </cell>
          <cell r="C42">
            <v>216</v>
          </cell>
        </row>
        <row r="43">
          <cell r="A43" t="str">
            <v>0000378888</v>
          </cell>
          <cell r="B43" t="str">
            <v>HiWatch DS-I450L(B)(2.8mm)</v>
          </cell>
          <cell r="C43">
            <v>78</v>
          </cell>
        </row>
        <row r="44">
          <cell r="A44" t="str">
            <v>0000377192</v>
          </cell>
          <cell r="B44" t="str">
            <v>HiWatch DS-I452M(2.8mm)</v>
          </cell>
          <cell r="C44">
            <v>7</v>
          </cell>
        </row>
        <row r="45">
          <cell r="A45" t="str">
            <v>0000368075</v>
          </cell>
          <cell r="B45" t="str">
            <v>HiWatch DS-N204(C)</v>
          </cell>
          <cell r="C45">
            <v>50</v>
          </cell>
        </row>
        <row r="46">
          <cell r="A46" t="str">
            <v>0000377144</v>
          </cell>
          <cell r="B46" t="str">
            <v>HiWatch DS-N208(C)</v>
          </cell>
          <cell r="C46">
            <v>15</v>
          </cell>
        </row>
        <row r="47">
          <cell r="A47" t="str">
            <v>0000377102</v>
          </cell>
          <cell r="B47" t="str">
            <v>HiWatch DS-N208P(C)</v>
          </cell>
          <cell r="C47">
            <v>20</v>
          </cell>
        </row>
        <row r="48">
          <cell r="A48" t="str">
            <v>0000376403</v>
          </cell>
          <cell r="B48" t="str">
            <v>HiWatch DS-N316/2(C)</v>
          </cell>
          <cell r="C48">
            <v>16</v>
          </cell>
        </row>
        <row r="49">
          <cell r="A49" t="str">
            <v>0000285178</v>
          </cell>
          <cell r="B49" t="str">
            <v>HiWatch DS-PDP18-EG2(PET)</v>
          </cell>
          <cell r="C49">
            <v>751</v>
          </cell>
        </row>
        <row r="50">
          <cell r="A50" t="str">
            <v>0000377097</v>
          </cell>
          <cell r="B50" t="str">
            <v>HiWatch DS-PWA64-Kit-WE</v>
          </cell>
          <cell r="F50">
            <v>1</v>
          </cell>
        </row>
        <row r="51">
          <cell r="A51" t="str">
            <v>0000376409</v>
          </cell>
          <cell r="B51" t="str">
            <v>HiWatch DS-PWA96-Kit-WE</v>
          </cell>
        </row>
        <row r="52">
          <cell r="A52" t="str">
            <v>0003227156</v>
          </cell>
          <cell r="B52" t="str">
            <v>HiWatch DS-S1008GP</v>
          </cell>
          <cell r="C52">
            <v>28</v>
          </cell>
        </row>
        <row r="53">
          <cell r="A53" t="str">
            <v>0003227178</v>
          </cell>
          <cell r="B53" t="str">
            <v>HiWatch DS-S1816GP</v>
          </cell>
          <cell r="C53">
            <v>13</v>
          </cell>
        </row>
        <row r="54">
          <cell r="A54" t="str">
            <v>0000279437</v>
          </cell>
          <cell r="B54" t="str">
            <v>HiWatch DS-S1816P(B)</v>
          </cell>
          <cell r="C54">
            <v>31</v>
          </cell>
        </row>
        <row r="55">
          <cell r="A55" t="str">
            <v>0003227179</v>
          </cell>
          <cell r="B55" t="str">
            <v>HiWatch DS-S2624GP</v>
          </cell>
          <cell r="C55">
            <v>14</v>
          </cell>
          <cell r="F55">
            <v>3</v>
          </cell>
        </row>
        <row r="56">
          <cell r="A56" t="str">
            <v>0000273925</v>
          </cell>
          <cell r="B56" t="str">
            <v>HiWatch DS-S2624P(B)</v>
          </cell>
          <cell r="C56">
            <v>11</v>
          </cell>
          <cell r="F56">
            <v>5</v>
          </cell>
        </row>
        <row r="57">
          <cell r="A57" t="str">
            <v>0003226959</v>
          </cell>
          <cell r="B57" t="str">
            <v>HiWatch DS-S504GP</v>
          </cell>
          <cell r="C57">
            <v>28</v>
          </cell>
        </row>
        <row r="58">
          <cell r="A58" t="str">
            <v>0000279435</v>
          </cell>
          <cell r="B58" t="str">
            <v>HiWatch DS-S504P(B)</v>
          </cell>
          <cell r="C58">
            <v>50</v>
          </cell>
        </row>
        <row r="59">
          <cell r="A59" t="str">
            <v>0000265349</v>
          </cell>
          <cell r="B59" t="str">
            <v>HiWatch DS-S908P(B)</v>
          </cell>
          <cell r="C59">
            <v>40</v>
          </cell>
          <cell r="F59">
            <v>5</v>
          </cell>
        </row>
        <row r="60">
          <cell r="A60" t="str">
            <v>0000262364</v>
          </cell>
          <cell r="B60" t="str">
            <v>HiWatch DS-T110 (2.8 MM)</v>
          </cell>
          <cell r="C60">
            <v>40</v>
          </cell>
        </row>
        <row r="61">
          <cell r="A61" t="str">
            <v>0000282086</v>
          </cell>
          <cell r="B61" t="str">
            <v>HiWatch DS-T200(B)(2.8mm)</v>
          </cell>
          <cell r="C61">
            <v>123</v>
          </cell>
        </row>
        <row r="62">
          <cell r="A62" t="str">
            <v>0000285216</v>
          </cell>
          <cell r="B62" t="str">
            <v>HiWatch DS-T200L (2.8mm)</v>
          </cell>
          <cell r="C62">
            <v>45</v>
          </cell>
        </row>
        <row r="63">
          <cell r="A63" t="str">
            <v>0000285207</v>
          </cell>
          <cell r="B63" t="str">
            <v>HiWatch DS-T201(B) (2.8mm)</v>
          </cell>
          <cell r="C63">
            <v>36</v>
          </cell>
        </row>
        <row r="64">
          <cell r="A64" t="str">
            <v>0000282083</v>
          </cell>
          <cell r="B64" t="str">
            <v>HiWatch DS-T203(B)(2.8mm)</v>
          </cell>
          <cell r="C64">
            <v>100</v>
          </cell>
        </row>
        <row r="65">
          <cell r="A65" t="str">
            <v>0000282085</v>
          </cell>
          <cell r="B65" t="str">
            <v>HiWatch DS-T203(B)(3.6mm)</v>
          </cell>
          <cell r="C65">
            <v>2</v>
          </cell>
        </row>
        <row r="66">
          <cell r="A66" t="str">
            <v>0000283116</v>
          </cell>
          <cell r="B66" t="str">
            <v>HiWatch DS-T203L (2.8mm)</v>
          </cell>
          <cell r="C66">
            <v>40</v>
          </cell>
        </row>
        <row r="67">
          <cell r="A67" t="str">
            <v>0000267376</v>
          </cell>
          <cell r="B67" t="str">
            <v>HiWatch DS-T206S</v>
          </cell>
          <cell r="C67">
            <v>2</v>
          </cell>
        </row>
        <row r="68">
          <cell r="A68" t="str">
            <v>0000377181</v>
          </cell>
          <cell r="B68" t="str">
            <v>HiWatch DS-T215(C)</v>
          </cell>
          <cell r="C68">
            <v>3</v>
          </cell>
        </row>
        <row r="69">
          <cell r="A69" t="str">
            <v>0000284140</v>
          </cell>
          <cell r="B69" t="str">
            <v>HiWatch DS-T500(C) (2.8mm)</v>
          </cell>
          <cell r="C69">
            <v>46</v>
          </cell>
        </row>
        <row r="70">
          <cell r="A70" t="str">
            <v>0000378886</v>
          </cell>
          <cell r="B70" t="str">
            <v>HiWatch DS-T500(C)(3.6mm)</v>
          </cell>
        </row>
        <row r="71">
          <cell r="A71" t="str">
            <v>0000377185</v>
          </cell>
          <cell r="B71" t="str">
            <v>HiWatch DS-T500A(2.8mm)</v>
          </cell>
          <cell r="C71">
            <v>45</v>
          </cell>
        </row>
        <row r="72">
          <cell r="A72" t="str">
            <v>0000377266</v>
          </cell>
          <cell r="B72" t="str">
            <v>HiWatch DS-T503(C)(3.6mm)</v>
          </cell>
          <cell r="C72">
            <v>1</v>
          </cell>
        </row>
        <row r="73">
          <cell r="A73" t="str">
            <v>0000282089</v>
          </cell>
          <cell r="B73" t="str">
            <v>HiWatch DVR-104P-G</v>
          </cell>
          <cell r="C73">
            <v>2</v>
          </cell>
        </row>
        <row r="74">
          <cell r="A74" t="str">
            <v>0000282090</v>
          </cell>
          <cell r="B74" t="str">
            <v>HiWatch DVR-108P-G/N</v>
          </cell>
          <cell r="C74">
            <v>5</v>
          </cell>
        </row>
        <row r="75">
          <cell r="A75" t="str">
            <v>0000259848</v>
          </cell>
          <cell r="B75" t="str">
            <v>HiWatch HWC-6AU-W</v>
          </cell>
          <cell r="C75">
            <v>70</v>
          </cell>
        </row>
        <row r="76">
          <cell r="A76" t="str">
            <v>0000379084</v>
          </cell>
          <cell r="B76" t="str">
            <v>HiWatch IPC-B042C-G2/UL(2.8mm)</v>
          </cell>
        </row>
        <row r="77">
          <cell r="A77" t="str">
            <v>0000381995</v>
          </cell>
          <cell r="B77" t="str">
            <v>HiWatch IPC-B582-G2/4I (4 mm)</v>
          </cell>
        </row>
        <row r="78">
          <cell r="A78" t="str">
            <v>0000379086</v>
          </cell>
          <cell r="B78" t="str">
            <v>HiWatch IPC-D042C-G2/SU(2.8mm)</v>
          </cell>
          <cell r="C78">
            <v>18</v>
          </cell>
        </row>
        <row r="79">
          <cell r="A79" t="str">
            <v>0000379087</v>
          </cell>
          <cell r="B79" t="str">
            <v>HiWatch IPC-D042C-G2/SU(4mm)</v>
          </cell>
          <cell r="C79">
            <v>18</v>
          </cell>
          <cell r="F79">
            <v>1</v>
          </cell>
        </row>
        <row r="80">
          <cell r="A80" t="str">
            <v>0000379085</v>
          </cell>
          <cell r="B80" t="str">
            <v>HiWatch IPC-T042C-G2/SUL(2.8mm)</v>
          </cell>
          <cell r="C80">
            <v>21</v>
          </cell>
        </row>
        <row r="81">
          <cell r="A81" t="str">
            <v>0000376948</v>
          </cell>
          <cell r="B81" t="str">
            <v>HiWatch IPT-B012-G2/S</v>
          </cell>
          <cell r="C81">
            <v>2</v>
          </cell>
          <cell r="F81">
            <v>10</v>
          </cell>
        </row>
        <row r="82">
          <cell r="A82" t="str">
            <v>0000285181</v>
          </cell>
          <cell r="B82" t="str">
            <v>HiWatch NNVR-216M-K/16P</v>
          </cell>
          <cell r="C82">
            <v>3</v>
          </cell>
        </row>
        <row r="83">
          <cell r="A83" t="str">
            <v>0000279316</v>
          </cell>
          <cell r="B83" t="str">
            <v>HiWatch NVR-208M-K</v>
          </cell>
          <cell r="C83">
            <v>12</v>
          </cell>
          <cell r="F83">
            <v>2</v>
          </cell>
        </row>
        <row r="84">
          <cell r="A84" t="str">
            <v>0000285817</v>
          </cell>
          <cell r="B84" t="str">
            <v>HiWatch NVR-208M-K/8P</v>
          </cell>
          <cell r="C84">
            <v>9</v>
          </cell>
        </row>
        <row r="85">
          <cell r="A85" t="str">
            <v>0000280775</v>
          </cell>
          <cell r="B85" t="str">
            <v>HiWatch NVR-416M-K</v>
          </cell>
          <cell r="C85">
            <v>10</v>
          </cell>
        </row>
        <row r="86">
          <cell r="A86" t="str">
            <v>0000286355</v>
          </cell>
          <cell r="B86" t="str">
            <v>HiWatch NVR-416M-K/16P</v>
          </cell>
          <cell r="C86">
            <v>4</v>
          </cell>
        </row>
        <row r="87">
          <cell r="A87" t="str">
            <v>0000280774</v>
          </cell>
          <cell r="B87" t="str">
            <v>HiWatch NVR-432M-K</v>
          </cell>
          <cell r="C87">
            <v>3</v>
          </cell>
        </row>
        <row r="88">
          <cell r="A88" t="str">
            <v>0000378883</v>
          </cell>
          <cell r="B88" t="str">
            <v>HiWatch NVR-432M-K/16P</v>
          </cell>
          <cell r="C88">
            <v>14</v>
          </cell>
        </row>
        <row r="89">
          <cell r="A89" t="str">
            <v>0000285175</v>
          </cell>
          <cell r="B89" t="str">
            <v>HiWatch PTZ-N2204I- D3</v>
          </cell>
          <cell r="C89">
            <v>10</v>
          </cell>
          <cell r="F89">
            <v>1</v>
          </cell>
        </row>
        <row r="90">
          <cell r="A90" t="str">
            <v>0000377104</v>
          </cell>
          <cell r="B90" t="str">
            <v>HiWatch SWT-1105P</v>
          </cell>
          <cell r="C90">
            <v>72</v>
          </cell>
        </row>
        <row r="91">
          <cell r="A91" t="str">
            <v>0000379419</v>
          </cell>
          <cell r="B91" t="str">
            <v>HiWatch SWT-1309P</v>
          </cell>
          <cell r="C91">
            <v>18</v>
          </cell>
        </row>
        <row r="92">
          <cell r="A92" t="str">
            <v>0000379418</v>
          </cell>
          <cell r="B92" t="str">
            <v>HiWatch SWT-1326P</v>
          </cell>
          <cell r="C92">
            <v>5</v>
          </cell>
        </row>
        <row r="93">
          <cell r="A93" t="str">
            <v>0000285158</v>
          </cell>
          <cell r="B93" t="str">
            <v>HiWatch VDP- D4211W</v>
          </cell>
          <cell r="C93">
            <v>5</v>
          </cell>
        </row>
        <row r="94">
          <cell r="A94" t="str">
            <v>0000285170</v>
          </cell>
          <cell r="B94" t="str">
            <v>HiWatch VDP- D4211W/Flush</v>
          </cell>
          <cell r="C94">
            <v>5</v>
          </cell>
        </row>
        <row r="95">
          <cell r="A95" t="str">
            <v>0000285171</v>
          </cell>
          <cell r="B95" t="str">
            <v>HiWatch VDP- D4212W/Flush</v>
          </cell>
          <cell r="C95">
            <v>5</v>
          </cell>
        </row>
        <row r="96">
          <cell r="A96" t="str">
            <v>0000285160</v>
          </cell>
          <cell r="B96" t="str">
            <v>HiWatch VDP- D4214W</v>
          </cell>
          <cell r="C96">
            <v>5</v>
          </cell>
        </row>
        <row r="97">
          <cell r="A97" t="str">
            <v>0000285172</v>
          </cell>
          <cell r="B97" t="str">
            <v>HiWatch VDP- D4214W/Flush</v>
          </cell>
          <cell r="C97">
            <v>5</v>
          </cell>
        </row>
        <row r="98">
          <cell r="A98" t="str">
            <v>0000285174</v>
          </cell>
          <cell r="B98" t="str">
            <v>HiWatch VDP- H2201</v>
          </cell>
          <cell r="C98">
            <v>25</v>
          </cell>
        </row>
        <row r="99">
          <cell r="A99" t="str">
            <v>0000284155</v>
          </cell>
          <cell r="B99" t="str">
            <v>HiWatch VDP-D2201</v>
          </cell>
          <cell r="C99">
            <v>16</v>
          </cell>
        </row>
        <row r="100">
          <cell r="A100" t="str">
            <v>0000285157</v>
          </cell>
          <cell r="B100" t="str">
            <v>HiWatch VDP-D2211</v>
          </cell>
        </row>
        <row r="101">
          <cell r="A101" t="str">
            <v>0000376404</v>
          </cell>
          <cell r="B101" t="str">
            <v>IP-камера HiWatch  IPC-T020(B) (2.8mm)</v>
          </cell>
          <cell r="C101">
            <v>55</v>
          </cell>
        </row>
        <row r="102">
          <cell r="A102" t="str">
            <v>0000377135</v>
          </cell>
          <cell r="B102" t="str">
            <v>IP-камера HiWatch DS-I200(D)(4mm)</v>
          </cell>
        </row>
        <row r="103">
          <cell r="A103" t="str">
            <v>0000285188</v>
          </cell>
          <cell r="B103" t="str">
            <v>IP-камера HiWatch DS-I202(D) (2.8mm)</v>
          </cell>
          <cell r="C103">
            <v>120</v>
          </cell>
        </row>
        <row r="104">
          <cell r="A104" t="str">
            <v>0000283118</v>
          </cell>
          <cell r="B104" t="str">
            <v>IP-камера HiWatch DS-I203(D) (2.8mm)</v>
          </cell>
          <cell r="C104">
            <v>26</v>
          </cell>
        </row>
        <row r="105">
          <cell r="A105" t="str">
            <v>0000279302</v>
          </cell>
          <cell r="B105" t="str">
            <v>IP-камера HiWatch DS-I250L(4mm)</v>
          </cell>
        </row>
        <row r="106">
          <cell r="A106" t="str">
            <v>0000377188</v>
          </cell>
          <cell r="B106" t="str">
            <v>IP-камера HiWatch DS-I402(C)(2.8mm)</v>
          </cell>
        </row>
        <row r="107">
          <cell r="A107" t="str">
            <v>0000377190</v>
          </cell>
          <cell r="B107" t="str">
            <v>IP-камера HiWatch DS-I450M(2.8mm)</v>
          </cell>
          <cell r="C107">
            <v>48</v>
          </cell>
        </row>
        <row r="108">
          <cell r="A108" t="str">
            <v>0000377000</v>
          </cell>
          <cell r="B108" t="str">
            <v>IP-камера HiWatch DS-I453L (4mm)</v>
          </cell>
        </row>
        <row r="109">
          <cell r="A109" t="str">
            <v>0000280771</v>
          </cell>
          <cell r="B109" t="str">
            <v>IP-камера HiWatch DS-I453M(2.8mm)</v>
          </cell>
          <cell r="C109">
            <v>27</v>
          </cell>
        </row>
        <row r="110">
          <cell r="A110" t="str">
            <v>0000377199</v>
          </cell>
          <cell r="B110" t="str">
            <v>IP-камера HiWatch DS-I453M(B)(2.8mm)</v>
          </cell>
          <cell r="C110">
            <v>2</v>
          </cell>
        </row>
        <row r="111">
          <cell r="A111" t="str">
            <v>0000279413</v>
          </cell>
          <cell r="B111" t="str">
            <v>IP-камера HiWatch IPC-B022-G2/U(2.8mm)</v>
          </cell>
          <cell r="C111">
            <v>101</v>
          </cell>
        </row>
        <row r="112">
          <cell r="A112" t="str">
            <v>0000279412</v>
          </cell>
          <cell r="B112" t="str">
            <v>IP-камера HiWatch IPC-B022-G2/U(4mm)</v>
          </cell>
          <cell r="C112">
            <v>52</v>
          </cell>
        </row>
        <row r="113">
          <cell r="A113" t="str">
            <v>0000376405</v>
          </cell>
          <cell r="B113" t="str">
            <v>IP-камера HiWatch IPC-B022-G2/U(6mm)</v>
          </cell>
          <cell r="C113">
            <v>7</v>
          </cell>
        </row>
        <row r="114">
          <cell r="A114" t="str">
            <v>0000279423</v>
          </cell>
          <cell r="B114" t="str">
            <v>IP-камера HiWatch IPC-B042-G2/U(2.8mm)</v>
          </cell>
          <cell r="C114">
            <v>36</v>
          </cell>
        </row>
        <row r="115">
          <cell r="A115" t="str">
            <v>0000282108</v>
          </cell>
          <cell r="B115" t="str">
            <v>IP-камера HiWatch IPC-B042-G2/U(4mm)</v>
          </cell>
          <cell r="C115">
            <v>2</v>
          </cell>
        </row>
        <row r="116">
          <cell r="A116" t="str">
            <v>0000279417</v>
          </cell>
          <cell r="B116" t="str">
            <v>IP-камера HiWatch IPC-B522-G2/4I(2.8mm)</v>
          </cell>
          <cell r="C116">
            <v>6</v>
          </cell>
        </row>
        <row r="117">
          <cell r="A117" t="str">
            <v>0000279418</v>
          </cell>
          <cell r="B117" t="str">
            <v>IP-камера HiWatch IPC-B522-G2/4I(4mm)</v>
          </cell>
          <cell r="C117">
            <v>18</v>
          </cell>
        </row>
        <row r="118">
          <cell r="A118" t="str">
            <v>0000279427</v>
          </cell>
          <cell r="B118" t="str">
            <v>IP-камера HiWatch IPC-B542-G2/4I(2.8mm)</v>
          </cell>
          <cell r="C118">
            <v>62</v>
          </cell>
        </row>
        <row r="119">
          <cell r="A119" t="str">
            <v>0000279426</v>
          </cell>
          <cell r="B119" t="str">
            <v>IP-камера HiWatch IPC-B542-G2/4I(4mm)</v>
          </cell>
          <cell r="C119">
            <v>10</v>
          </cell>
        </row>
        <row r="120">
          <cell r="A120" t="str">
            <v>0000280776</v>
          </cell>
          <cell r="B120" t="str">
            <v>IP-камера HiWatch IPC-B622-G2/ZS(2.8-12mm)</v>
          </cell>
          <cell r="C120">
            <v>13</v>
          </cell>
        </row>
        <row r="121">
          <cell r="A121" t="str">
            <v>0000280778</v>
          </cell>
          <cell r="B121" t="str">
            <v>IP-камера HiWatch IPC-B642-G2/ZS(2.8-12mm)</v>
          </cell>
        </row>
        <row r="122">
          <cell r="A122" t="str">
            <v>0000279422</v>
          </cell>
          <cell r="B122" t="str">
            <v>IP-камера HiWatch IPC-C022-G0(2.8mm)</v>
          </cell>
          <cell r="C122">
            <v>4</v>
          </cell>
        </row>
        <row r="123">
          <cell r="A123" t="str">
            <v>0000279421</v>
          </cell>
          <cell r="B123" t="str">
            <v>IP-камера HiWatch IPC-C022-G0(4mm)</v>
          </cell>
          <cell r="C123">
            <v>19</v>
          </cell>
        </row>
        <row r="124">
          <cell r="A124" t="str">
            <v>0000285163</v>
          </cell>
          <cell r="B124" t="str">
            <v>IP-камера HiWatch IPC-C022-G0/ W(2.8mm)</v>
          </cell>
          <cell r="C124">
            <v>70</v>
          </cell>
        </row>
        <row r="125">
          <cell r="A125" t="str">
            <v>0000279440</v>
          </cell>
          <cell r="B125" t="str">
            <v>IP-камера HiWatch IPC-C042-G0(2.8mm)</v>
          </cell>
          <cell r="C125">
            <v>6</v>
          </cell>
        </row>
        <row r="126">
          <cell r="A126" t="str">
            <v>0000280779</v>
          </cell>
          <cell r="B126" t="str">
            <v>IP-камера HiWatch IPC-C042-G0/W(2.8mm)</v>
          </cell>
          <cell r="C126">
            <v>23</v>
          </cell>
        </row>
        <row r="127">
          <cell r="A127" t="str">
            <v>0000280780</v>
          </cell>
          <cell r="B127" t="str">
            <v>IP-камера HiWatch IPC-C042-G0/W(4mm)</v>
          </cell>
          <cell r="C127">
            <v>21</v>
          </cell>
        </row>
        <row r="128">
          <cell r="A128" t="str">
            <v>0000279414</v>
          </cell>
          <cell r="B128" t="str">
            <v>IP-камера HiWatch IPC-D022-G2/S(2.8mm)</v>
          </cell>
          <cell r="C128">
            <v>27</v>
          </cell>
        </row>
        <row r="129">
          <cell r="A129" t="str">
            <v>0000282217</v>
          </cell>
          <cell r="B129" t="str">
            <v>IP-камера HiWatch IPC-D022-G2/S(4mm)</v>
          </cell>
          <cell r="C129">
            <v>12</v>
          </cell>
        </row>
        <row r="130">
          <cell r="A130" t="str">
            <v>0000280788</v>
          </cell>
          <cell r="B130" t="str">
            <v>IP-камера HiWatch IPC-D022-G2/U(2.8mm)</v>
          </cell>
          <cell r="C130">
            <v>1</v>
          </cell>
        </row>
        <row r="131">
          <cell r="A131" t="str">
            <v>0000280789</v>
          </cell>
          <cell r="B131" t="str">
            <v>IP-камера HiWatch IPC-D022-G2/U(4mm)</v>
          </cell>
          <cell r="C131">
            <v>46</v>
          </cell>
        </row>
        <row r="132">
          <cell r="A132" t="str">
            <v>0000279424</v>
          </cell>
          <cell r="B132" t="str">
            <v>IP-камера HiWatch IPC-D042-G2/S(2.8mm)</v>
          </cell>
          <cell r="C132">
            <v>38</v>
          </cell>
        </row>
        <row r="133">
          <cell r="A133" t="str">
            <v>0000279425</v>
          </cell>
          <cell r="B133" t="str">
            <v>IP-камера HiWatch IPC-D042-G2/S(4mm)</v>
          </cell>
          <cell r="C133">
            <v>30</v>
          </cell>
        </row>
        <row r="134">
          <cell r="A134" t="str">
            <v>0000280791</v>
          </cell>
          <cell r="B134" t="str">
            <v>IP-камера HiWatch IPC-D042-G2/U(2.8mm)</v>
          </cell>
          <cell r="C134">
            <v>41</v>
          </cell>
        </row>
        <row r="135">
          <cell r="A135" t="str">
            <v>0000280790</v>
          </cell>
          <cell r="B135" t="str">
            <v>IP-камера HiWatch IPC-D042-G2/U(4mm)</v>
          </cell>
          <cell r="C135">
            <v>5</v>
          </cell>
        </row>
        <row r="136">
          <cell r="A136" t="str">
            <v>0000377264</v>
          </cell>
          <cell r="B136" t="str">
            <v>IP-камера HiWatch IPC-D082-G2/S(2.8mm)</v>
          </cell>
          <cell r="C136">
            <v>26</v>
          </cell>
        </row>
        <row r="137">
          <cell r="A137" t="str">
            <v>0000377003</v>
          </cell>
          <cell r="B137" t="str">
            <v>IP-камера HiWatch IPC-D082-G2/S(4mm)</v>
          </cell>
          <cell r="C137">
            <v>37</v>
          </cell>
        </row>
        <row r="138">
          <cell r="A138" t="str">
            <v>0000279419</v>
          </cell>
          <cell r="B138" t="str">
            <v>IP-камера HiWatch IPC-D522-G0/SU(2.8mm)</v>
          </cell>
          <cell r="C138">
            <v>68</v>
          </cell>
        </row>
        <row r="139">
          <cell r="A139" t="str">
            <v>0000279420</v>
          </cell>
          <cell r="B139" t="str">
            <v>IP-камера HiWatch IPC-D522-G0/SU(4mm)</v>
          </cell>
          <cell r="C139">
            <v>14</v>
          </cell>
        </row>
        <row r="140">
          <cell r="A140" t="str">
            <v>0000280781</v>
          </cell>
          <cell r="B140" t="str">
            <v>IP-камера HiWatch IPC-D522-G0/SU(4mm)</v>
          </cell>
          <cell r="C140">
            <v>24</v>
          </cell>
        </row>
        <row r="141">
          <cell r="A141" t="str">
            <v>0000279439</v>
          </cell>
          <cell r="B141" t="str">
            <v>IP-камера HiWatch IPC-D542-G0/SU(2.8mm)</v>
          </cell>
          <cell r="C141">
            <v>54</v>
          </cell>
        </row>
        <row r="142">
          <cell r="A142" t="str">
            <v>0000279428</v>
          </cell>
          <cell r="B142" t="str">
            <v>IP-камера HiWatch IPC-D542-G0/SU(4mm)</v>
          </cell>
          <cell r="C142">
            <v>40</v>
          </cell>
        </row>
        <row r="143">
          <cell r="A143" t="str">
            <v>0000285164</v>
          </cell>
          <cell r="B143" t="str">
            <v>IP-камера HiWatch IPC-D622-G2/ ZS(2.8-12mm)</v>
          </cell>
          <cell r="C143">
            <v>10</v>
          </cell>
        </row>
        <row r="144">
          <cell r="A144" t="str">
            <v>0000285167</v>
          </cell>
          <cell r="B144" t="str">
            <v>IP-камера HiWatch IPC-D642-G2/ ZS(2.8-12mm)</v>
          </cell>
          <cell r="C144">
            <v>5</v>
          </cell>
        </row>
        <row r="145">
          <cell r="A145" t="str">
            <v>0000377007</v>
          </cell>
          <cell r="B145" t="str">
            <v>IP-камера HiWatch IPC-D682-G2/ZS(2.8-12mm)</v>
          </cell>
          <cell r="C145">
            <v>10</v>
          </cell>
        </row>
        <row r="146">
          <cell r="A146" t="str">
            <v>0000279416</v>
          </cell>
          <cell r="B146" t="str">
            <v>IP-камера HiWatch IPC-T022-G2/U(4mm)</v>
          </cell>
          <cell r="C146">
            <v>57</v>
          </cell>
        </row>
        <row r="147">
          <cell r="A147" t="str">
            <v>0000285165</v>
          </cell>
          <cell r="B147" t="str">
            <v>IP-камера HiWatch IPC-T042-G2/ U(2.8mm)</v>
          </cell>
          <cell r="C147">
            <v>12</v>
          </cell>
        </row>
        <row r="148">
          <cell r="A148" t="str">
            <v>0000285166</v>
          </cell>
          <cell r="B148" t="str">
            <v>IP-камера HiWatch IPC-T042-G2/ U(4mm)</v>
          </cell>
          <cell r="C148">
            <v>10</v>
          </cell>
        </row>
        <row r="149">
          <cell r="A149" t="str">
            <v>0000377005</v>
          </cell>
          <cell r="B149" t="str">
            <v>IP-камера HiWatch IPC-T082-G2/U(4mm)</v>
          </cell>
          <cell r="C149">
            <v>14</v>
          </cell>
        </row>
        <row r="150">
          <cell r="A150" t="str">
            <v>0000377142</v>
          </cell>
          <cell r="B150" t="str">
            <v>Цифровой IP видеорегистратор  HiWatch DS-N308/2P(C)</v>
          </cell>
          <cell r="C150">
            <v>1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ОБЩЕЕ"/>
      <sheetName val="Форма"/>
      <sheetName val="Реквизиты"/>
      <sheetName val="Прайс"/>
      <sheetName val="КП 1 стр"/>
      <sheetName val="КП шкафы"/>
      <sheetName val="КП DELTA для ИБП"/>
      <sheetName val="DT"/>
      <sheetName val="SF"/>
      <sheetName val="YUASA"/>
      <sheetName val="КП MOTO"/>
      <sheetName val="КП ЗУ"/>
      <sheetName val="КП OsminogW"/>
    </sheetNames>
    <sheetDataSet>
      <sheetData sheetId="0" refreshError="1"/>
      <sheetData sheetId="1" refreshError="1"/>
      <sheetData sheetId="2">
        <row r="10">
          <cell r="A10" t="str">
            <v>ООО «ЭНЕРГОН-ЭЛЕКТРО»</v>
          </cell>
        </row>
        <row r="11">
          <cell r="A11" t="str">
            <v>ООО «ЭНЕРГОН-ЮГ»</v>
          </cell>
        </row>
        <row r="12">
          <cell r="A12" t="str">
            <v>ООО «Энергон СевероЗапад»</v>
          </cell>
        </row>
        <row r="13">
          <cell r="A13" t="str">
            <v>ООО «ЭНЕРГОН-САМАРА»</v>
          </cell>
        </row>
        <row r="14">
          <cell r="A14" t="str">
            <v>ООО «ЭНЕРГОН-СЕВЕР»</v>
          </cell>
        </row>
        <row r="15">
          <cell r="A15" t="str">
            <v>ООО «ЭНЕРГОН-СИБИРЬ»</v>
          </cell>
        </row>
        <row r="16">
          <cell r="A16" t="str">
            <v>ООО «ЭНЕРГОН-УРАЛ»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市场需求"/>
      <sheetName val="需求类型对应缩写表"/>
      <sheetName val="数据有效性"/>
      <sheetName val="需求示例隐藏页"/>
      <sheetName val="分解分配-产品管理代表（L类不用分解)"/>
      <sheetName val="配套需求"/>
      <sheetName val="产品型号列表-产品管理代表"/>
      <sheetName val="文档及填写说明"/>
      <sheetName val="修订记录"/>
      <sheetName val="各产品线市场结构化需求参考说明"/>
      <sheetName val="结构化需求（隐藏）"/>
      <sheetName val="产品应用场景公共基线（隐藏）"/>
      <sheetName val="辅助"/>
    </sheetNames>
    <sheetDataSet>
      <sheetData sheetId="0" refreshError="1"/>
      <sheetData sheetId="1" refreshError="1"/>
      <sheetData sheetId="2">
        <row r="2">
          <cell r="B2" t="str">
            <v>海外市场</v>
          </cell>
          <cell r="D2" t="str">
            <v>高</v>
          </cell>
          <cell r="I2" t="str">
            <v>功能需求</v>
          </cell>
          <cell r="L2" t="str">
            <v>前端类常规外观标准</v>
          </cell>
        </row>
        <row r="3">
          <cell r="B3" t="str">
            <v>国内市场</v>
          </cell>
          <cell r="D3" t="str">
            <v>中</v>
          </cell>
          <cell r="I3" t="str">
            <v>性能需求</v>
          </cell>
          <cell r="L3" t="str">
            <v>互联网摄像机外观标准</v>
          </cell>
        </row>
        <row r="4">
          <cell r="B4" t="str">
            <v>海外&amp;国内市场</v>
          </cell>
          <cell r="D4" t="str">
            <v>低</v>
          </cell>
          <cell r="I4" t="str">
            <v>可靠性需求</v>
          </cell>
          <cell r="L4" t="str">
            <v>智能交通外观标准</v>
          </cell>
        </row>
        <row r="5">
          <cell r="B5" t="str">
            <v>行业事业部</v>
          </cell>
          <cell r="I5" t="str">
            <v>可制造性需求</v>
          </cell>
          <cell r="L5" t="str">
            <v>存储类常规外观标准</v>
          </cell>
        </row>
        <row r="6">
          <cell r="B6" t="str">
            <v>产品线</v>
          </cell>
          <cell r="I6" t="str">
            <v>可维护性需求</v>
          </cell>
          <cell r="L6" t="str">
            <v>存储类巴西外观标准</v>
          </cell>
        </row>
        <row r="7">
          <cell r="B7" t="str">
            <v>资源线</v>
          </cell>
          <cell r="I7" t="str">
            <v>可测试性需求</v>
          </cell>
          <cell r="L7" t="str">
            <v>智能楼宇常规外观标准</v>
          </cell>
        </row>
        <row r="8">
          <cell r="B8" t="str">
            <v>产业化</v>
          </cell>
          <cell r="I8" t="str">
            <v>可服务性需求</v>
          </cell>
          <cell r="L8" t="str">
            <v>智能楼宇松下外观标准</v>
          </cell>
        </row>
        <row r="9">
          <cell r="B9" t="str">
            <v>行业标准</v>
          </cell>
          <cell r="I9" t="str">
            <v>可扩展性</v>
          </cell>
          <cell r="L9" t="str">
            <v>一体机常规外观标准</v>
          </cell>
        </row>
        <row r="10">
          <cell r="B10" t="str">
            <v>公司标准</v>
          </cell>
          <cell r="I10" t="str">
            <v>产品配套需求</v>
          </cell>
          <cell r="L10" t="str">
            <v>图形图像常规外观标准</v>
          </cell>
        </row>
        <row r="11">
          <cell r="B11" t="str">
            <v>其它</v>
          </cell>
          <cell r="I11" t="str">
            <v>易用性需求</v>
          </cell>
        </row>
        <row r="12">
          <cell r="I12" t="str">
            <v>安全性需求</v>
          </cell>
        </row>
        <row r="13">
          <cell r="I13" t="str">
            <v>其它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FA694-ADEF-41EA-8EB2-4FB360BF95F3}">
  <sheetPr>
    <tabColor theme="0" tint="-4.9989318521683403E-2"/>
  </sheetPr>
  <dimension ref="A1:N53"/>
  <sheetViews>
    <sheetView tabSelected="1" zoomScale="80" zoomScaleNormal="80" workbookViewId="0">
      <pane ySplit="1" topLeftCell="A2" activePane="bottomLeft" state="frozen"/>
      <selection pane="bottomLeft" activeCell="K1" sqref="K1"/>
    </sheetView>
  </sheetViews>
  <sheetFormatPr defaultRowHeight="15"/>
  <cols>
    <col min="1" max="1" width="13.28515625" hidden="1" customWidth="1"/>
    <col min="2" max="2" width="13.28515625" customWidth="1"/>
    <col min="3" max="3" width="11.5703125" hidden="1" customWidth="1"/>
    <col min="4" max="4" width="34.42578125" customWidth="1"/>
    <col min="5" max="5" width="54.5703125" style="6" customWidth="1"/>
    <col min="6" max="6" width="30" customWidth="1"/>
    <col min="7" max="7" width="16.5703125" customWidth="1"/>
    <col min="8" max="9" width="13.85546875" customWidth="1"/>
    <col min="10" max="10" width="11.28515625" customWidth="1"/>
    <col min="11" max="11" width="22.85546875" customWidth="1"/>
    <col min="12" max="12" width="30" customWidth="1"/>
    <col min="14" max="14" width="17.140625" customWidth="1"/>
  </cols>
  <sheetData>
    <row r="1" spans="1:14" ht="29.25" customHeight="1">
      <c r="A1" t="s">
        <v>0</v>
      </c>
      <c r="B1" s="1" t="s">
        <v>136</v>
      </c>
      <c r="C1" s="1" t="s">
        <v>136</v>
      </c>
      <c r="D1" s="1" t="s">
        <v>1</v>
      </c>
      <c r="E1" s="1" t="s">
        <v>2</v>
      </c>
      <c r="F1" s="1" t="s">
        <v>3</v>
      </c>
      <c r="G1" s="1" t="s">
        <v>12</v>
      </c>
      <c r="H1" s="1" t="s">
        <v>5</v>
      </c>
      <c r="I1" s="1" t="s">
        <v>94</v>
      </c>
      <c r="J1" s="31" t="s">
        <v>4</v>
      </c>
      <c r="K1" s="36" t="s">
        <v>135</v>
      </c>
      <c r="L1" s="2"/>
      <c r="M1" s="1"/>
      <c r="N1" s="3"/>
    </row>
    <row r="2" spans="1:14" ht="17.25">
      <c r="A2" s="4"/>
      <c r="B2" s="4"/>
      <c r="C2" s="4"/>
      <c r="D2" s="4"/>
      <c r="E2" s="4" t="s">
        <v>7</v>
      </c>
      <c r="F2" s="4"/>
      <c r="G2" s="4"/>
      <c r="H2" s="4"/>
      <c r="I2" s="4"/>
      <c r="J2" s="32"/>
    </row>
    <row r="3" spans="1:14" ht="99.95" customHeight="1">
      <c r="A3" t="s">
        <v>125</v>
      </c>
      <c r="B3" s="35">
        <v>20112401</v>
      </c>
      <c r="C3">
        <v>311315868</v>
      </c>
      <c r="D3" s="27" t="s">
        <v>13</v>
      </c>
      <c r="E3" s="7" t="s">
        <v>81</v>
      </c>
      <c r="F3" s="28"/>
      <c r="G3" s="28">
        <v>16390</v>
      </c>
      <c r="H3" s="29">
        <f t="shared" ref="H3:H46" si="0">G3*0.57</f>
        <v>9342.2999999999993</v>
      </c>
      <c r="I3" s="30">
        <f t="shared" ref="I3:I46" si="1">H3/G3-100%</f>
        <v>-0.43000000000000005</v>
      </c>
      <c r="J3" s="33">
        <v>33</v>
      </c>
      <c r="L3" s="34"/>
    </row>
    <row r="4" spans="1:14" ht="99.95" customHeight="1">
      <c r="A4" t="s">
        <v>95</v>
      </c>
      <c r="B4" s="35">
        <v>20112402</v>
      </c>
      <c r="C4">
        <v>311315855</v>
      </c>
      <c r="D4" s="27" t="s">
        <v>8</v>
      </c>
      <c r="E4" s="8" t="s">
        <v>82</v>
      </c>
      <c r="F4" s="28"/>
      <c r="G4" s="28">
        <v>27890</v>
      </c>
      <c r="H4" s="29">
        <f t="shared" si="0"/>
        <v>15897.3</v>
      </c>
      <c r="I4" s="30">
        <f t="shared" si="1"/>
        <v>-0.43000000000000005</v>
      </c>
      <c r="J4" s="33">
        <v>1</v>
      </c>
      <c r="L4" s="34"/>
    </row>
    <row r="5" spans="1:14" ht="99.95" customHeight="1">
      <c r="A5" t="s">
        <v>96</v>
      </c>
      <c r="B5" s="35">
        <v>20112403</v>
      </c>
      <c r="C5">
        <v>311315856</v>
      </c>
      <c r="D5" s="27" t="s">
        <v>9</v>
      </c>
      <c r="E5" s="9" t="s">
        <v>83</v>
      </c>
      <c r="F5" s="28"/>
      <c r="G5" s="28">
        <v>29690</v>
      </c>
      <c r="H5" s="29">
        <f t="shared" si="0"/>
        <v>16923.3</v>
      </c>
      <c r="I5" s="30">
        <f t="shared" si="1"/>
        <v>-0.43000000000000005</v>
      </c>
      <c r="J5" s="33">
        <v>6</v>
      </c>
      <c r="L5" s="34"/>
    </row>
    <row r="6" spans="1:14" ht="99.95" customHeight="1">
      <c r="A6" t="s">
        <v>97</v>
      </c>
      <c r="B6" s="35">
        <v>20112412</v>
      </c>
      <c r="C6">
        <v>311318285</v>
      </c>
      <c r="D6" s="27" t="s">
        <v>10</v>
      </c>
      <c r="E6" s="10" t="s">
        <v>84</v>
      </c>
      <c r="F6" s="28"/>
      <c r="G6" s="28">
        <v>24290</v>
      </c>
      <c r="H6" s="29">
        <f t="shared" si="0"/>
        <v>13845.3</v>
      </c>
      <c r="I6" s="30">
        <f t="shared" si="1"/>
        <v>-0.43000000000000005</v>
      </c>
      <c r="J6" s="33">
        <v>1</v>
      </c>
      <c r="L6" s="34"/>
    </row>
    <row r="7" spans="1:14" ht="108">
      <c r="A7" t="s">
        <v>98</v>
      </c>
      <c r="B7" s="35">
        <v>20112414</v>
      </c>
      <c r="C7">
        <v>311322922</v>
      </c>
      <c r="D7" s="27" t="s">
        <v>22</v>
      </c>
      <c r="E7" s="18" t="s">
        <v>55</v>
      </c>
      <c r="F7" s="28"/>
      <c r="G7" s="28">
        <v>8190</v>
      </c>
      <c r="H7" s="29">
        <f t="shared" si="0"/>
        <v>4668.2999999999993</v>
      </c>
      <c r="I7" s="30">
        <f t="shared" si="1"/>
        <v>-0.43000000000000005</v>
      </c>
      <c r="J7" s="33">
        <v>1977</v>
      </c>
      <c r="L7" s="34"/>
    </row>
    <row r="8" spans="1:14" ht="99.95" customHeight="1">
      <c r="A8" t="s">
        <v>99</v>
      </c>
      <c r="B8" s="35">
        <v>20112415</v>
      </c>
      <c r="C8">
        <v>311326330</v>
      </c>
      <c r="D8" s="27" t="s">
        <v>23</v>
      </c>
      <c r="E8" s="18" t="s">
        <v>56</v>
      </c>
      <c r="F8" s="28"/>
      <c r="G8" s="28">
        <v>10090</v>
      </c>
      <c r="H8" s="29">
        <f t="shared" si="0"/>
        <v>5751.2999999999993</v>
      </c>
      <c r="I8" s="30">
        <f t="shared" si="1"/>
        <v>-0.43000000000000005</v>
      </c>
      <c r="J8" s="33">
        <v>160</v>
      </c>
      <c r="L8" s="34"/>
    </row>
    <row r="9" spans="1:14" ht="99.95" customHeight="1">
      <c r="A9" t="s">
        <v>126</v>
      </c>
      <c r="B9" s="35">
        <v>20112416</v>
      </c>
      <c r="C9">
        <v>311322925</v>
      </c>
      <c r="D9" s="27" t="s">
        <v>24</v>
      </c>
      <c r="E9" s="18" t="s">
        <v>57</v>
      </c>
      <c r="F9" s="28"/>
      <c r="G9" s="28">
        <v>10090</v>
      </c>
      <c r="H9" s="29">
        <f t="shared" si="0"/>
        <v>5751.2999999999993</v>
      </c>
      <c r="I9" s="30">
        <f t="shared" si="1"/>
        <v>-0.43000000000000005</v>
      </c>
      <c r="J9" s="33">
        <v>38</v>
      </c>
      <c r="L9" s="34"/>
    </row>
    <row r="10" spans="1:14" ht="99.95" customHeight="1">
      <c r="A10" t="s">
        <v>127</v>
      </c>
      <c r="B10" s="35">
        <v>20112417</v>
      </c>
      <c r="C10">
        <v>311324068</v>
      </c>
      <c r="D10" s="27" t="s">
        <v>25</v>
      </c>
      <c r="E10" s="18" t="s">
        <v>58</v>
      </c>
      <c r="F10" s="28"/>
      <c r="G10" s="28">
        <v>11190</v>
      </c>
      <c r="H10" s="29">
        <f t="shared" si="0"/>
        <v>6378.2999999999993</v>
      </c>
      <c r="I10" s="30">
        <f t="shared" si="1"/>
        <v>-0.43000000000000005</v>
      </c>
      <c r="J10" s="33">
        <v>117</v>
      </c>
      <c r="L10" s="34"/>
    </row>
    <row r="11" spans="1:14" ht="99.95" customHeight="1">
      <c r="A11" t="s">
        <v>100</v>
      </c>
      <c r="B11" s="35">
        <v>20112418</v>
      </c>
      <c r="C11">
        <v>311322927</v>
      </c>
      <c r="D11" s="27" t="s">
        <v>26</v>
      </c>
      <c r="E11" s="19" t="s">
        <v>59</v>
      </c>
      <c r="F11" s="28"/>
      <c r="G11" s="28">
        <v>8790</v>
      </c>
      <c r="H11" s="29">
        <f t="shared" si="0"/>
        <v>5010.2999999999993</v>
      </c>
      <c r="I11" s="30">
        <f t="shared" si="1"/>
        <v>-0.43000000000000005</v>
      </c>
      <c r="J11" s="33">
        <v>52</v>
      </c>
      <c r="L11" s="34"/>
    </row>
    <row r="12" spans="1:14" ht="99.95" customHeight="1">
      <c r="A12" t="s">
        <v>128</v>
      </c>
      <c r="B12" s="35">
        <v>20112419</v>
      </c>
      <c r="C12">
        <v>311324084</v>
      </c>
      <c r="D12" s="27" t="s">
        <v>27</v>
      </c>
      <c r="E12" s="18" t="s">
        <v>60</v>
      </c>
      <c r="F12" s="28"/>
      <c r="G12" s="28">
        <v>11190</v>
      </c>
      <c r="H12" s="29">
        <f t="shared" si="0"/>
        <v>6378.2999999999993</v>
      </c>
      <c r="I12" s="30">
        <f t="shared" si="1"/>
        <v>-0.43000000000000005</v>
      </c>
      <c r="J12" s="33">
        <v>19</v>
      </c>
      <c r="L12" s="34"/>
    </row>
    <row r="13" spans="1:14" ht="99.95" customHeight="1">
      <c r="A13" t="s">
        <v>101</v>
      </c>
      <c r="B13" s="35">
        <v>20112420</v>
      </c>
      <c r="C13">
        <v>311322930</v>
      </c>
      <c r="D13" s="27" t="s">
        <v>28</v>
      </c>
      <c r="E13" s="18" t="s">
        <v>61</v>
      </c>
      <c r="F13" s="28"/>
      <c r="G13" s="28">
        <v>8190</v>
      </c>
      <c r="H13" s="29">
        <f t="shared" si="0"/>
        <v>4668.2999999999993</v>
      </c>
      <c r="I13" s="30">
        <f t="shared" si="1"/>
        <v>-0.43000000000000005</v>
      </c>
      <c r="J13" s="33">
        <v>1688</v>
      </c>
      <c r="L13" s="34"/>
    </row>
    <row r="14" spans="1:14" ht="99.95" customHeight="1">
      <c r="A14" t="s">
        <v>102</v>
      </c>
      <c r="B14" s="35">
        <v>20112421</v>
      </c>
      <c r="C14">
        <v>311322931</v>
      </c>
      <c r="D14" s="27" t="s">
        <v>29</v>
      </c>
      <c r="E14" s="18" t="s">
        <v>62</v>
      </c>
      <c r="F14" s="28"/>
      <c r="G14" s="28">
        <v>8190</v>
      </c>
      <c r="H14" s="29">
        <f t="shared" si="0"/>
        <v>4668.2999999999993</v>
      </c>
      <c r="I14" s="30">
        <f t="shared" si="1"/>
        <v>-0.43000000000000005</v>
      </c>
      <c r="J14" s="33">
        <v>84</v>
      </c>
      <c r="L14" s="34"/>
    </row>
    <row r="15" spans="1:14" ht="99.95" customHeight="1">
      <c r="A15" t="s">
        <v>129</v>
      </c>
      <c r="B15" s="35">
        <v>20112422</v>
      </c>
      <c r="C15">
        <v>311324085</v>
      </c>
      <c r="D15" s="27" t="s">
        <v>30</v>
      </c>
      <c r="E15" s="18" t="s">
        <v>63</v>
      </c>
      <c r="F15" s="28"/>
      <c r="G15" s="28">
        <v>11190</v>
      </c>
      <c r="H15" s="29">
        <f t="shared" si="0"/>
        <v>6378.2999999999993</v>
      </c>
      <c r="I15" s="30">
        <f t="shared" si="1"/>
        <v>-0.43000000000000005</v>
      </c>
      <c r="J15" s="33">
        <v>637</v>
      </c>
      <c r="L15" s="34"/>
    </row>
    <row r="16" spans="1:14" ht="99.95" customHeight="1">
      <c r="A16" t="s">
        <v>103</v>
      </c>
      <c r="B16" s="35">
        <v>20112423</v>
      </c>
      <c r="C16">
        <v>311303443</v>
      </c>
      <c r="D16" s="27" t="s">
        <v>31</v>
      </c>
      <c r="E16" s="7" t="s">
        <v>64</v>
      </c>
      <c r="F16" s="28"/>
      <c r="G16" s="28">
        <v>32990</v>
      </c>
      <c r="H16" s="29">
        <f t="shared" si="0"/>
        <v>18804.3</v>
      </c>
      <c r="I16" s="30">
        <f t="shared" si="1"/>
        <v>-0.43000000000000005</v>
      </c>
      <c r="J16" s="33">
        <v>19</v>
      </c>
      <c r="L16" s="34"/>
    </row>
    <row r="17" spans="1:12" ht="99.95" customHeight="1">
      <c r="A17" t="s">
        <v>104</v>
      </c>
      <c r="B17" s="35">
        <v>20112424</v>
      </c>
      <c r="C17">
        <v>311322224</v>
      </c>
      <c r="D17" s="27" t="s">
        <v>32</v>
      </c>
      <c r="E17" s="20" t="s">
        <v>65</v>
      </c>
      <c r="F17" s="28"/>
      <c r="G17" s="28">
        <v>11190</v>
      </c>
      <c r="H17" s="29">
        <f t="shared" si="0"/>
        <v>6378.2999999999993</v>
      </c>
      <c r="I17" s="30">
        <f t="shared" si="1"/>
        <v>-0.43000000000000005</v>
      </c>
      <c r="J17" s="33">
        <v>2673</v>
      </c>
      <c r="L17" s="34"/>
    </row>
    <row r="18" spans="1:12" ht="99.95" customHeight="1">
      <c r="A18" t="s">
        <v>105</v>
      </c>
      <c r="B18" s="35">
        <v>20112425</v>
      </c>
      <c r="C18">
        <v>311322228</v>
      </c>
      <c r="D18" s="27" t="s">
        <v>33</v>
      </c>
      <c r="E18" s="21" t="s">
        <v>66</v>
      </c>
      <c r="F18" s="28"/>
      <c r="G18" s="28">
        <v>11190</v>
      </c>
      <c r="H18" s="29">
        <f t="shared" si="0"/>
        <v>6378.2999999999993</v>
      </c>
      <c r="I18" s="30">
        <f t="shared" si="1"/>
        <v>-0.43000000000000005</v>
      </c>
      <c r="J18" s="33">
        <v>775</v>
      </c>
      <c r="L18" s="34"/>
    </row>
    <row r="19" spans="1:12" ht="99.95" customHeight="1">
      <c r="A19" t="s">
        <v>106</v>
      </c>
      <c r="B19" s="35">
        <v>20112433</v>
      </c>
      <c r="C19">
        <v>311324090</v>
      </c>
      <c r="D19" s="27" t="s">
        <v>34</v>
      </c>
      <c r="E19" s="20" t="s">
        <v>67</v>
      </c>
      <c r="F19" s="28"/>
      <c r="G19" s="28">
        <v>15390</v>
      </c>
      <c r="H19" s="29">
        <f t="shared" si="0"/>
        <v>8772.2999999999993</v>
      </c>
      <c r="I19" s="30">
        <f t="shared" si="1"/>
        <v>-0.43000000000000005</v>
      </c>
      <c r="J19" s="33">
        <v>124</v>
      </c>
      <c r="L19" s="34"/>
    </row>
    <row r="20" spans="1:12" ht="99.95" customHeight="1">
      <c r="A20" t="s">
        <v>107</v>
      </c>
      <c r="B20" s="35">
        <v>20112434</v>
      </c>
      <c r="C20">
        <v>311324094</v>
      </c>
      <c r="D20" s="27" t="s">
        <v>35</v>
      </c>
      <c r="E20" s="20" t="s">
        <v>68</v>
      </c>
      <c r="F20" s="28"/>
      <c r="G20" s="28">
        <v>15390</v>
      </c>
      <c r="H20" s="29">
        <f t="shared" si="0"/>
        <v>8772.2999999999993</v>
      </c>
      <c r="I20" s="30">
        <f t="shared" si="1"/>
        <v>-0.43000000000000005</v>
      </c>
      <c r="J20" s="33">
        <v>377</v>
      </c>
      <c r="L20" s="34"/>
    </row>
    <row r="21" spans="1:12" ht="99.95" customHeight="1">
      <c r="A21" t="s">
        <v>108</v>
      </c>
      <c r="B21" s="35">
        <v>20112435</v>
      </c>
      <c r="C21">
        <v>311325624</v>
      </c>
      <c r="D21" s="27" t="s">
        <v>36</v>
      </c>
      <c r="E21" s="19" t="s">
        <v>69</v>
      </c>
      <c r="F21" s="28"/>
      <c r="G21" s="28">
        <v>17690</v>
      </c>
      <c r="H21" s="29">
        <f t="shared" si="0"/>
        <v>10083.299999999999</v>
      </c>
      <c r="I21" s="30">
        <f t="shared" si="1"/>
        <v>-0.43000000000000005</v>
      </c>
      <c r="J21" s="33">
        <v>120</v>
      </c>
      <c r="L21" s="34"/>
    </row>
    <row r="22" spans="1:12" ht="17.25">
      <c r="A22" s="4"/>
      <c r="B22" s="4"/>
      <c r="C22" s="4"/>
      <c r="D22" s="4"/>
      <c r="E22" s="4" t="s">
        <v>88</v>
      </c>
      <c r="F22" s="4"/>
      <c r="G22" s="4"/>
      <c r="H22" s="4"/>
      <c r="I22" s="4"/>
      <c r="J22" s="32"/>
      <c r="L22" s="34"/>
    </row>
    <row r="23" spans="1:12" ht="90" customHeight="1">
      <c r="A23" t="s">
        <v>109</v>
      </c>
      <c r="B23" s="35">
        <v>20112429</v>
      </c>
      <c r="C23">
        <v>327800438</v>
      </c>
      <c r="D23" s="27" t="s">
        <v>47</v>
      </c>
      <c r="E23" s="12" t="s">
        <v>80</v>
      </c>
      <c r="F23" s="28"/>
      <c r="G23" s="28">
        <v>1990</v>
      </c>
      <c r="H23" s="29">
        <f>G23*0.57</f>
        <v>1134.3</v>
      </c>
      <c r="I23" s="30">
        <f>H23/G23-100%</f>
        <v>-0.43000000000000005</v>
      </c>
      <c r="J23" s="33">
        <v>393</v>
      </c>
      <c r="L23" s="34"/>
    </row>
    <row r="24" spans="1:12" ht="99.95" customHeight="1">
      <c r="A24" t="s">
        <v>110</v>
      </c>
      <c r="B24" s="35">
        <v>20112406</v>
      </c>
      <c r="C24">
        <v>300607539</v>
      </c>
      <c r="D24" s="27" t="s">
        <v>15</v>
      </c>
      <c r="E24" s="12" t="s">
        <v>87</v>
      </c>
      <c r="F24" s="28"/>
      <c r="G24" s="28">
        <v>2290</v>
      </c>
      <c r="H24" s="29">
        <f t="shared" si="0"/>
        <v>1305.3</v>
      </c>
      <c r="I24" s="30">
        <f t="shared" si="1"/>
        <v>-0.43000000000000005</v>
      </c>
      <c r="J24" s="33">
        <v>131</v>
      </c>
      <c r="L24" s="34"/>
    </row>
    <row r="25" spans="1:12" ht="99.95" customHeight="1">
      <c r="A25" t="s">
        <v>130</v>
      </c>
      <c r="B25" s="35">
        <v>20112407</v>
      </c>
      <c r="C25">
        <v>300511449</v>
      </c>
      <c r="D25" s="27" t="s">
        <v>16</v>
      </c>
      <c r="E25" s="13" t="s">
        <v>48</v>
      </c>
      <c r="F25" s="28"/>
      <c r="G25" s="28">
        <v>4390</v>
      </c>
      <c r="H25" s="29">
        <f t="shared" si="0"/>
        <v>2502.2999999999997</v>
      </c>
      <c r="I25" s="30">
        <f t="shared" si="1"/>
        <v>-0.43000000000000005</v>
      </c>
      <c r="J25" s="33">
        <v>63</v>
      </c>
      <c r="L25" s="34"/>
    </row>
    <row r="26" spans="1:12" ht="99.95" customHeight="1">
      <c r="A26" t="s">
        <v>111</v>
      </c>
      <c r="B26" s="35">
        <v>20112408</v>
      </c>
      <c r="C26">
        <v>327801196</v>
      </c>
      <c r="D26" s="27" t="s">
        <v>17</v>
      </c>
      <c r="E26" s="5" t="s">
        <v>49</v>
      </c>
      <c r="F26" s="28"/>
      <c r="G26" s="28">
        <v>4190</v>
      </c>
      <c r="H26" s="29">
        <f t="shared" si="0"/>
        <v>2388.2999999999997</v>
      </c>
      <c r="I26" s="30">
        <f t="shared" si="1"/>
        <v>-0.43000000000000005</v>
      </c>
      <c r="J26" s="33">
        <v>167</v>
      </c>
      <c r="L26" s="34"/>
    </row>
    <row r="27" spans="1:12" ht="99.95" customHeight="1">
      <c r="A27" t="s">
        <v>131</v>
      </c>
      <c r="B27" s="35">
        <v>20112409</v>
      </c>
      <c r="C27">
        <v>300614541</v>
      </c>
      <c r="D27" s="27" t="s">
        <v>18</v>
      </c>
      <c r="E27" s="13" t="s">
        <v>50</v>
      </c>
      <c r="F27" s="28"/>
      <c r="G27" s="28">
        <v>4190</v>
      </c>
      <c r="H27" s="29">
        <f t="shared" si="0"/>
        <v>2388.2999999999997</v>
      </c>
      <c r="I27" s="30">
        <f t="shared" si="1"/>
        <v>-0.43000000000000005</v>
      </c>
      <c r="J27" s="33">
        <v>10</v>
      </c>
      <c r="L27" s="34"/>
    </row>
    <row r="28" spans="1:12" ht="99.95" customHeight="1">
      <c r="A28" t="s">
        <v>112</v>
      </c>
      <c r="B28" s="35">
        <v>20112410</v>
      </c>
      <c r="C28">
        <v>300614515</v>
      </c>
      <c r="D28" s="27" t="s">
        <v>6</v>
      </c>
      <c r="E28" s="14" t="s">
        <v>51</v>
      </c>
      <c r="F28" s="28"/>
      <c r="G28" s="28">
        <v>4090</v>
      </c>
      <c r="H28" s="29">
        <f t="shared" si="0"/>
        <v>2331.2999999999997</v>
      </c>
      <c r="I28" s="30">
        <f t="shared" si="1"/>
        <v>-0.43000000000000005</v>
      </c>
      <c r="J28" s="33">
        <v>1</v>
      </c>
      <c r="L28" s="34"/>
    </row>
    <row r="29" spans="1:12" ht="99.95" customHeight="1">
      <c r="A29" t="s">
        <v>132</v>
      </c>
      <c r="B29" s="35">
        <v>20112411</v>
      </c>
      <c r="C29">
        <v>300511996</v>
      </c>
      <c r="D29" s="27" t="s">
        <v>19</v>
      </c>
      <c r="E29" s="15" t="s">
        <v>52</v>
      </c>
      <c r="F29" s="28"/>
      <c r="G29" s="28">
        <v>5790</v>
      </c>
      <c r="H29" s="29">
        <f t="shared" si="0"/>
        <v>3300.2999999999997</v>
      </c>
      <c r="I29" s="30">
        <f t="shared" si="1"/>
        <v>-0.43000000000000005</v>
      </c>
      <c r="J29" s="33">
        <v>102</v>
      </c>
      <c r="L29" s="34"/>
    </row>
    <row r="30" spans="1:12" ht="99.95" customHeight="1">
      <c r="A30" t="s">
        <v>133</v>
      </c>
      <c r="B30" s="35">
        <v>21112412</v>
      </c>
      <c r="C30">
        <v>300513343</v>
      </c>
      <c r="D30" s="27" t="s">
        <v>20</v>
      </c>
      <c r="E30" s="16" t="s">
        <v>53</v>
      </c>
      <c r="F30" s="28"/>
      <c r="G30" s="28">
        <v>7090</v>
      </c>
      <c r="H30" s="29">
        <f t="shared" si="0"/>
        <v>4041.2999999999997</v>
      </c>
      <c r="I30" s="30">
        <f t="shared" si="1"/>
        <v>-0.43000000000000005</v>
      </c>
      <c r="J30" s="33">
        <v>92</v>
      </c>
      <c r="L30" s="34"/>
    </row>
    <row r="31" spans="1:12" ht="17.25">
      <c r="A31" s="4"/>
      <c r="B31" s="4"/>
      <c r="C31" s="4"/>
      <c r="D31" s="4"/>
      <c r="E31" s="4" t="s">
        <v>89</v>
      </c>
      <c r="F31" s="4"/>
      <c r="G31" s="4"/>
      <c r="H31" s="4"/>
      <c r="I31" s="4"/>
      <c r="J31" s="32"/>
      <c r="L31" s="34"/>
    </row>
    <row r="32" spans="1:12" ht="99.95" customHeight="1">
      <c r="A32" t="s">
        <v>113</v>
      </c>
      <c r="B32" s="35">
        <v>20112436</v>
      </c>
      <c r="C32">
        <v>300228386</v>
      </c>
      <c r="D32" s="27" t="s">
        <v>37</v>
      </c>
      <c r="E32" s="22" t="s">
        <v>70</v>
      </c>
      <c r="F32" s="28"/>
      <c r="G32" s="28">
        <v>7090</v>
      </c>
      <c r="H32" s="29">
        <f t="shared" si="0"/>
        <v>4041.2999999999997</v>
      </c>
      <c r="I32" s="30">
        <f t="shared" si="1"/>
        <v>-0.43000000000000005</v>
      </c>
      <c r="J32" s="33">
        <v>153</v>
      </c>
      <c r="L32" s="34"/>
    </row>
    <row r="33" spans="1:12" ht="99.95" customHeight="1">
      <c r="A33" t="s">
        <v>114</v>
      </c>
      <c r="B33" s="35">
        <v>20112437</v>
      </c>
      <c r="C33">
        <v>300228211</v>
      </c>
      <c r="D33" s="27" t="s">
        <v>38</v>
      </c>
      <c r="E33" s="22" t="s">
        <v>71</v>
      </c>
      <c r="F33" s="28"/>
      <c r="G33" s="28">
        <v>13790</v>
      </c>
      <c r="H33" s="29">
        <f t="shared" si="0"/>
        <v>7860.2999999999993</v>
      </c>
      <c r="I33" s="30">
        <f t="shared" si="1"/>
        <v>-0.43000000000000005</v>
      </c>
      <c r="J33" s="33">
        <v>134</v>
      </c>
      <c r="L33" s="34"/>
    </row>
    <row r="34" spans="1:12" ht="99.95" customHeight="1">
      <c r="A34" t="s">
        <v>115</v>
      </c>
      <c r="B34" s="35">
        <v>20112438</v>
      </c>
      <c r="C34">
        <v>300228165</v>
      </c>
      <c r="D34" s="27" t="s">
        <v>39</v>
      </c>
      <c r="E34" s="22" t="s">
        <v>72</v>
      </c>
      <c r="F34" s="28"/>
      <c r="G34" s="28">
        <v>21690</v>
      </c>
      <c r="H34" s="29">
        <f t="shared" si="0"/>
        <v>12363.3</v>
      </c>
      <c r="I34" s="30">
        <f t="shared" si="1"/>
        <v>-0.43000000000000005</v>
      </c>
      <c r="J34" s="33">
        <v>26</v>
      </c>
      <c r="L34" s="34"/>
    </row>
    <row r="35" spans="1:12" ht="99.95" customHeight="1">
      <c r="A35" t="s">
        <v>116</v>
      </c>
      <c r="B35" s="35">
        <v>20112439</v>
      </c>
      <c r="C35">
        <v>300227951</v>
      </c>
      <c r="D35" s="27" t="s">
        <v>40</v>
      </c>
      <c r="E35" s="23" t="s">
        <v>73</v>
      </c>
      <c r="F35" s="28"/>
      <c r="G35" s="28">
        <v>48990</v>
      </c>
      <c r="H35" s="29">
        <f t="shared" si="0"/>
        <v>27924.3</v>
      </c>
      <c r="I35" s="30">
        <f t="shared" si="1"/>
        <v>-0.43000000000000005</v>
      </c>
      <c r="J35" s="33">
        <v>40</v>
      </c>
      <c r="L35" s="34"/>
    </row>
    <row r="36" spans="1:12" ht="17.25">
      <c r="A36" s="4"/>
      <c r="B36" s="4"/>
      <c r="C36" s="4"/>
      <c r="D36" s="4"/>
      <c r="E36" s="4" t="s">
        <v>90</v>
      </c>
      <c r="F36" s="4"/>
      <c r="G36" s="4"/>
      <c r="H36" s="4"/>
      <c r="I36" s="4"/>
      <c r="J36" s="32"/>
      <c r="L36" s="34"/>
    </row>
    <row r="37" spans="1:12" ht="99.95" customHeight="1">
      <c r="A37" t="s">
        <v>117</v>
      </c>
      <c r="B37" s="35">
        <v>20112440</v>
      </c>
      <c r="C37">
        <v>303614549</v>
      </c>
      <c r="D37" s="27" t="s">
        <v>41</v>
      </c>
      <c r="E37" s="24" t="s">
        <v>74</v>
      </c>
      <c r="F37" s="28"/>
      <c r="G37" s="28">
        <v>11590</v>
      </c>
      <c r="H37" s="29">
        <f t="shared" si="0"/>
        <v>6606.2999999999993</v>
      </c>
      <c r="I37" s="30">
        <f t="shared" si="1"/>
        <v>-0.43000000000000005</v>
      </c>
      <c r="J37" s="33">
        <v>119</v>
      </c>
      <c r="L37" s="34"/>
    </row>
    <row r="38" spans="1:12" ht="99.95" customHeight="1">
      <c r="A38" t="s">
        <v>118</v>
      </c>
      <c r="B38" s="35">
        <v>20112426</v>
      </c>
      <c r="C38">
        <v>303617703</v>
      </c>
      <c r="D38" s="27" t="s">
        <v>42</v>
      </c>
      <c r="E38" s="25" t="s">
        <v>75</v>
      </c>
      <c r="F38" s="28"/>
      <c r="G38" s="28">
        <v>16290</v>
      </c>
      <c r="H38" s="29">
        <f t="shared" si="0"/>
        <v>9285.2999999999993</v>
      </c>
      <c r="I38" s="30">
        <f t="shared" si="1"/>
        <v>-0.43000000000000005</v>
      </c>
      <c r="J38" s="33">
        <v>44</v>
      </c>
      <c r="L38" s="34"/>
    </row>
    <row r="39" spans="1:12" ht="17.25">
      <c r="A39" s="4"/>
      <c r="B39" s="4"/>
      <c r="C39" s="4"/>
      <c r="D39" s="4"/>
      <c r="E39" s="4" t="s">
        <v>93</v>
      </c>
      <c r="F39" s="4"/>
      <c r="G39" s="4"/>
      <c r="H39" s="4"/>
      <c r="I39" s="4"/>
      <c r="J39" s="32"/>
      <c r="L39" s="34"/>
    </row>
    <row r="40" spans="1:12" ht="99.95" customHeight="1">
      <c r="A40" t="s">
        <v>119</v>
      </c>
      <c r="B40" s="35">
        <v>20112413</v>
      </c>
      <c r="C40">
        <v>302700685</v>
      </c>
      <c r="D40" s="27" t="s">
        <v>21</v>
      </c>
      <c r="E40" s="17" t="s">
        <v>54</v>
      </c>
      <c r="F40" s="28"/>
      <c r="G40" s="28">
        <v>4190</v>
      </c>
      <c r="H40" s="29">
        <f t="shared" si="0"/>
        <v>2388.2999999999997</v>
      </c>
      <c r="I40" s="30">
        <f t="shared" si="1"/>
        <v>-0.43000000000000005</v>
      </c>
      <c r="J40" s="33">
        <v>82</v>
      </c>
      <c r="L40" s="34"/>
    </row>
    <row r="41" spans="1:12" ht="17.25">
      <c r="A41" s="4"/>
      <c r="B41" s="4"/>
      <c r="C41" s="4"/>
      <c r="D41" s="4"/>
      <c r="E41" s="4" t="s">
        <v>92</v>
      </c>
      <c r="F41" s="4"/>
      <c r="G41" s="4"/>
      <c r="H41" s="4"/>
      <c r="I41" s="4"/>
      <c r="J41" s="32"/>
      <c r="L41" s="34"/>
    </row>
    <row r="42" spans="1:12" ht="99.95" customHeight="1">
      <c r="A42" t="s">
        <v>120</v>
      </c>
      <c r="B42" s="35">
        <v>20112404</v>
      </c>
      <c r="C42">
        <v>305305027</v>
      </c>
      <c r="D42" s="27" t="s">
        <v>11</v>
      </c>
      <c r="E42" s="11" t="s">
        <v>85</v>
      </c>
      <c r="F42" s="28"/>
      <c r="G42" s="28">
        <v>13090</v>
      </c>
      <c r="H42" s="29">
        <f t="shared" si="0"/>
        <v>7461.2999999999993</v>
      </c>
      <c r="I42" s="30">
        <f t="shared" si="1"/>
        <v>-0.43000000000000005</v>
      </c>
      <c r="J42" s="33">
        <v>58</v>
      </c>
      <c r="L42" s="34"/>
    </row>
    <row r="43" spans="1:12" ht="99.95" customHeight="1">
      <c r="A43" t="s">
        <v>134</v>
      </c>
      <c r="B43" s="35">
        <v>20112441</v>
      </c>
      <c r="C43">
        <v>305303182</v>
      </c>
      <c r="D43" s="27" t="s">
        <v>43</v>
      </c>
      <c r="E43" s="7" t="s">
        <v>76</v>
      </c>
      <c r="F43" s="28"/>
      <c r="G43" s="28">
        <v>15290</v>
      </c>
      <c r="H43" s="29">
        <f t="shared" si="0"/>
        <v>8715.2999999999993</v>
      </c>
      <c r="I43" s="30">
        <f t="shared" si="1"/>
        <v>-0.43000000000000005</v>
      </c>
      <c r="J43" s="33">
        <v>45</v>
      </c>
      <c r="L43" s="34"/>
    </row>
    <row r="44" spans="1:12" ht="99.95" customHeight="1">
      <c r="A44" t="s">
        <v>121</v>
      </c>
      <c r="B44" s="35">
        <v>20112442</v>
      </c>
      <c r="C44">
        <v>305303033</v>
      </c>
      <c r="D44" s="27" t="s">
        <v>44</v>
      </c>
      <c r="E44" s="7" t="s">
        <v>77</v>
      </c>
      <c r="F44" s="28"/>
      <c r="G44" s="28">
        <v>6090</v>
      </c>
      <c r="H44" s="29">
        <f t="shared" si="0"/>
        <v>3471.2999999999997</v>
      </c>
      <c r="I44" s="30">
        <f t="shared" si="1"/>
        <v>-0.43000000000000005</v>
      </c>
      <c r="J44" s="33">
        <v>21</v>
      </c>
      <c r="L44" s="34"/>
    </row>
    <row r="45" spans="1:12" ht="99.95" customHeight="1">
      <c r="A45" t="s">
        <v>122</v>
      </c>
      <c r="B45" s="35">
        <v>20112443</v>
      </c>
      <c r="C45">
        <v>305300938</v>
      </c>
      <c r="D45" s="27" t="s">
        <v>45</v>
      </c>
      <c r="E45" s="7" t="s">
        <v>78</v>
      </c>
      <c r="F45" s="28"/>
      <c r="G45" s="28">
        <v>8390</v>
      </c>
      <c r="H45" s="29">
        <f t="shared" si="0"/>
        <v>4782.2999999999993</v>
      </c>
      <c r="I45" s="30">
        <f t="shared" si="1"/>
        <v>-0.43000000000000005</v>
      </c>
      <c r="J45" s="33">
        <v>19</v>
      </c>
      <c r="L45" s="34"/>
    </row>
    <row r="46" spans="1:12" ht="99.95" customHeight="1">
      <c r="A46" t="s">
        <v>123</v>
      </c>
      <c r="B46" s="35">
        <v>20112444</v>
      </c>
      <c r="C46">
        <v>305305042</v>
      </c>
      <c r="D46" s="27" t="s">
        <v>46</v>
      </c>
      <c r="E46" s="26" t="s">
        <v>79</v>
      </c>
      <c r="F46" s="28"/>
      <c r="G46" s="28">
        <v>24490</v>
      </c>
      <c r="H46" s="29">
        <f t="shared" si="0"/>
        <v>13959.3</v>
      </c>
      <c r="I46" s="30">
        <f t="shared" si="1"/>
        <v>-0.43000000000000005</v>
      </c>
      <c r="J46" s="33">
        <v>22</v>
      </c>
      <c r="L46" s="34"/>
    </row>
    <row r="47" spans="1:12" ht="17.25">
      <c r="A47" s="4"/>
      <c r="B47" s="4"/>
      <c r="C47" s="4"/>
      <c r="D47" s="4"/>
      <c r="E47" s="4" t="s">
        <v>91</v>
      </c>
      <c r="F47" s="4"/>
      <c r="G47" s="4"/>
      <c r="H47" s="4"/>
      <c r="I47" s="4"/>
      <c r="J47" s="32"/>
      <c r="L47" s="34"/>
    </row>
    <row r="48" spans="1:12" ht="90" customHeight="1">
      <c r="A48" t="s">
        <v>124</v>
      </c>
      <c r="B48" s="35">
        <v>20112405</v>
      </c>
      <c r="C48">
        <v>302919016</v>
      </c>
      <c r="D48" s="27" t="s">
        <v>14</v>
      </c>
      <c r="E48" s="7" t="s">
        <v>86</v>
      </c>
      <c r="F48" s="28"/>
      <c r="G48" s="28">
        <v>14190</v>
      </c>
      <c r="H48" s="29">
        <f>G48*0.57</f>
        <v>8088.2999999999993</v>
      </c>
      <c r="I48" s="30">
        <f>H48/G48-100%</f>
        <v>-0.43000000000000005</v>
      </c>
      <c r="J48" s="33">
        <v>21</v>
      </c>
      <c r="L48" s="34"/>
    </row>
    <row r="53" spans="1:5">
      <c r="A53">
        <v>1</v>
      </c>
      <c r="E53"/>
    </row>
  </sheetData>
  <autoFilter ref="A1:T48" xr:uid="{0126386A-659E-4195-8693-7F0FEAFA7E89}"/>
  <conditionalFormatting sqref="D52 D49 D54:D1048576">
    <cfRule type="duplicateValues" dxfId="3" priority="6"/>
  </conditionalFormatting>
  <conditionalFormatting sqref="D52 D49 D1 D54:D1048576">
    <cfRule type="duplicateValues" dxfId="2" priority="12"/>
  </conditionalFormatting>
  <conditionalFormatting sqref="C1:C1048576">
    <cfRule type="duplicateValues" dxfId="1" priority="2"/>
  </conditionalFormatting>
  <conditionalFormatting sqref="B1">
    <cfRule type="duplicateValues" dxfId="0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HiWatch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Marketing</dc:creator>
  <cp:lastModifiedBy>Marketing</cp:lastModifiedBy>
  <dcterms:created xsi:type="dcterms:W3CDTF">2024-11-19T13:34:44Z</dcterms:created>
  <dcterms:modified xsi:type="dcterms:W3CDTF">2024-11-21T09:12:29Z</dcterms:modified>
</cp:coreProperties>
</file>